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935" activeTab="2"/>
  </bookViews>
  <sheets>
    <sheet name="Програм" sheetId="1" r:id="rId1"/>
    <sheet name="Програмска активност" sheetId="2" r:id="rId2"/>
    <sheet name="Пројекат" sheetId="3" r:id="rId3"/>
    <sheet name="Пројекат гасне котларнице" sheetId="4" r:id="rId4"/>
    <sheet name="Sheet2" sheetId="5" r:id="rId5"/>
    <sheet name="Sheet3" sheetId="6" r:id="rId6"/>
    <sheet name="Sheet4" sheetId="7" r:id="rId7"/>
  </sheets>
  <externalReferences>
    <externalReference r:id="rId10"/>
  </externalReferences>
  <definedNames>
    <definedName name="_xlnm.Print_Area" localSheetId="0">'Програм'!$B$1:$M$83</definedName>
    <definedName name="_xlnm.Print_Area" localSheetId="1">'Програмска активност'!$A$1:$M$93</definedName>
    <definedName name="_xlnm.Print_Area" localSheetId="2">'Пројекат'!$A$1:$O$66</definedName>
    <definedName name="Програми">'[1]Упутство'!$B$38:$B$54</definedName>
  </definedNames>
  <calcPr fullCalcOnLoad="1"/>
</workbook>
</file>

<file path=xl/comments1.xml><?xml version="1.0" encoding="utf-8"?>
<comments xmlns="http://schemas.openxmlformats.org/spreadsheetml/2006/main">
  <authors>
    <author>Bojan</author>
  </authors>
  <commentList>
    <comment ref="D4" authorId="0">
      <text>
        <r>
          <rPr>
            <b/>
            <sz val="8"/>
            <rFont val="Tahoma"/>
            <family val="2"/>
          </rPr>
          <t>Изаберите Програм са листе</t>
        </r>
      </text>
    </comment>
    <comment ref="B15" authorId="0">
      <text>
        <r>
          <rPr>
            <b/>
            <sz val="8"/>
            <rFont val="Tahoma"/>
            <family val="2"/>
          </rPr>
          <t>Изаберите циљ програмске активности</t>
        </r>
      </text>
    </comment>
    <comment ref="D15" authorId="0">
      <text>
        <r>
          <rPr>
            <b/>
            <sz val="8"/>
            <rFont val="Tahoma"/>
            <family val="2"/>
          </rPr>
          <t>Изаберите индикатор са листе</t>
        </r>
      </text>
    </comment>
  </commentList>
</comments>
</file>

<file path=xl/sharedStrings.xml><?xml version="1.0" encoding="utf-8"?>
<sst xmlns="http://schemas.openxmlformats.org/spreadsheetml/2006/main" count="930" uniqueCount="264">
  <si>
    <t>Обрасци за припрему програмског буџета</t>
  </si>
  <si>
    <t xml:space="preserve">1. ПРОГРАМ </t>
  </si>
  <si>
    <t>Назив програма:</t>
  </si>
  <si>
    <t>Шифра програма:</t>
  </si>
  <si>
    <t>Сектор:</t>
  </si>
  <si>
    <t>Сврха:</t>
  </si>
  <si>
    <t>Основ:</t>
  </si>
  <si>
    <t xml:space="preserve">Опис: </t>
  </si>
  <si>
    <t>Назив организационе јединице/Буџетски корисник:</t>
  </si>
  <si>
    <t>Одговорно лице за спровођење програмa:</t>
  </si>
  <si>
    <t>Циљ*</t>
  </si>
  <si>
    <t>Индикатори**</t>
  </si>
  <si>
    <t>Назив индикатора</t>
  </si>
  <si>
    <t>Циљана вредност 2017.</t>
  </si>
  <si>
    <t>Циљана вредност 2018.</t>
  </si>
  <si>
    <t>Извор верификације</t>
  </si>
  <si>
    <t>Циљ</t>
  </si>
  <si>
    <t>Индикатори</t>
  </si>
  <si>
    <t>Рбр.</t>
  </si>
  <si>
    <t>Вредност у базној години (2015)</t>
  </si>
  <si>
    <t>Буџетска средства</t>
  </si>
  <si>
    <t>Средства из осталих извора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</si>
  <si>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</si>
  <si>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</si>
  <si>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</si>
  <si>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</si>
  <si>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</si>
  <si>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</si>
  <si>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</si>
  <si>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</si>
  <si>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</si>
  <si>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</si>
  <si>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*</t>
  </si>
  <si>
    <t>**</t>
  </si>
  <si>
    <t>Одговорно лице</t>
  </si>
  <si>
    <t>Датум:</t>
  </si>
  <si>
    <t>2. ПРОГРАМСКА АКТИВНОСТ</t>
  </si>
  <si>
    <t>Програм коме припада:</t>
  </si>
  <si>
    <t>Шифра и назив:</t>
  </si>
  <si>
    <t>Функција:</t>
  </si>
  <si>
    <t>Сврхa:</t>
  </si>
  <si>
    <t>Опис:</t>
  </si>
  <si>
    <t>Мере и поглавље преговора о приступању ЕУ:</t>
  </si>
  <si>
    <t>Одговорно лице за спровођење прог. aктивности:</t>
  </si>
  <si>
    <t>Конто</t>
  </si>
  <si>
    <t>Расходи и издаци програмске активности</t>
  </si>
  <si>
    <t>11</t>
  </si>
  <si>
    <t>12</t>
  </si>
  <si>
    <t>13</t>
  </si>
  <si>
    <t>14</t>
  </si>
  <si>
    <t>15</t>
  </si>
  <si>
    <t>Вредност у базној години (2015.)</t>
  </si>
  <si>
    <t>УКУПНО  ЗА ПРОГРАМСКУ АКТИВНОСТ:</t>
  </si>
  <si>
    <t>1-3 циља за сваку програмску активност</t>
  </si>
  <si>
    <t>1-3 индикатора исхода/излазног резултата за сваки циљ</t>
  </si>
  <si>
    <t>3. ПРОЈЕКАТ</t>
  </si>
  <si>
    <t>Шифра пројекта:</t>
  </si>
  <si>
    <t>Назив пројекта:</t>
  </si>
  <si>
    <t>Трајање пројекта:</t>
  </si>
  <si>
    <t>Ознака за капитални пројекат:</t>
  </si>
  <si>
    <t>Ознака да ли је ИПА пројекат:</t>
  </si>
  <si>
    <t>(бира се ИПА година финансирања и ИПА програм/мере из предефинисане листе коју у базу уноси Министарство финансија</t>
  </si>
  <si>
    <t>Одговорно лице за спровођење пројекта:</t>
  </si>
  <si>
    <t>УКУПНО ЗА ПРОЈЕКАТ:</t>
  </si>
  <si>
    <t>Извори финансирања пројекта</t>
  </si>
  <si>
    <t>Вредност у базној години (крај 2015.)</t>
  </si>
  <si>
    <t>Очекивана вредност у 2016. години</t>
  </si>
  <si>
    <t>Циљана вредност 2019.</t>
  </si>
  <si>
    <t>Расходи и издаци пројекта</t>
  </si>
  <si>
    <t>Укупно (2017-2019)</t>
  </si>
  <si>
    <t>Циљана вредност у 2017. години</t>
  </si>
  <si>
    <t>Циљана вредност у 2018. години</t>
  </si>
  <si>
    <t>Циљана вредност у 2019. години</t>
  </si>
  <si>
    <t>Вредност у 2017. години</t>
  </si>
  <si>
    <t>Вредност у 2018. години</t>
  </si>
  <si>
    <t>Вредност у 2019. години</t>
  </si>
  <si>
    <t>Извори финансирања програмске активности</t>
  </si>
  <si>
    <t>МИХАЈЛО МИЛИНЧИЋ</t>
  </si>
  <si>
    <t>Основно образовање</t>
  </si>
  <si>
    <t>Програм _9_Основно обрзовање</t>
  </si>
  <si>
    <t>2002-001</t>
  </si>
  <si>
    <t>912-Основно образовање</t>
  </si>
  <si>
    <t>ОШ"АЦА АЛЕКСИЋ" Александровац</t>
  </si>
  <si>
    <t xml:space="preserve">Доступност основног образовања свој деци на територији ЈЛС  У СКЛАДУ СА ПРОПИСАНИМ СТАНДАРДИМА </t>
  </si>
  <si>
    <t>Решење</t>
  </si>
  <si>
    <t>Програм укључује активности које се односе на основно образовање</t>
  </si>
  <si>
    <t>Михајло  Милинчић</t>
  </si>
  <si>
    <t>Број уписаних ученика у школској 2016/2017 и број деце у претшколским установама</t>
  </si>
  <si>
    <t>Обухват деце основни образовањем</t>
  </si>
  <si>
    <t>Стопа прекида основног образовања</t>
  </si>
  <si>
    <t>НАКНАДЕ У НАТУРИ</t>
  </si>
  <si>
    <t>ПОМОЋ У МЕДИЦИНСКОМ ЛЕЧЕЊУ  ЗАПОСЛЕНОГ  ИЛИ ЧЛАНА УЖЕ ПОРОДИЦЕ</t>
  </si>
  <si>
    <t>НАКНАДЕ ЗА ПРЕВОЗ У ГОТОВОМ</t>
  </si>
  <si>
    <t>ЈУБИЛАРНЕ НАГРАДЕ</t>
  </si>
  <si>
    <t>ТРОШКОВИ ПЛАТНОГ ПРОМЕТА</t>
  </si>
  <si>
    <t>ЕНЕРГЕТКЕ УСЛУГЕ</t>
  </si>
  <si>
    <t>ТРОШКОВИ ОСИГУРАЊА</t>
  </si>
  <si>
    <t>КОМУНАЛНЕ УСЛУГЕ</t>
  </si>
  <si>
    <t>УСЛУГЕ КОМУНИКАЦИЈА</t>
  </si>
  <si>
    <t>ТРОШКОВИ ПУТОВАЊА УЧЕНИКА</t>
  </si>
  <si>
    <t>КОМПЈУТЕРСКЕ УСЛУГЕ</t>
  </si>
  <si>
    <t>УСЛУГЕ ОБРАЗОВАЊА И УСАВРШАВАЊА</t>
  </si>
  <si>
    <t>ОСТАЛЕ ОПШТЕ УСЛУГЕ</t>
  </si>
  <si>
    <t>МЕДИЦИНСКЕ УСЛУГЕ</t>
  </si>
  <si>
    <t>16</t>
  </si>
  <si>
    <t>ТЕКУЋЕ ОДРЖАВАЊЕ ЗГРАДА И ОБЈЕКАТА</t>
  </si>
  <si>
    <t>17</t>
  </si>
  <si>
    <t>ТЕКУЋЕ ОДРЖАВАЊЕ ОПРЕМЕ</t>
  </si>
  <si>
    <t>18</t>
  </si>
  <si>
    <t>АДМИСТРАТИВНИ МАТРИЈАЛ</t>
  </si>
  <si>
    <t>19</t>
  </si>
  <si>
    <t>МАТРИЈАЛ ЗА ОБРАЗОВАЊЕ</t>
  </si>
  <si>
    <t>20</t>
  </si>
  <si>
    <t>МАТРИЈАЛ ЗА ОДРЖАВАЊЕ ХИГИЈЕНЕИ УГОСТИТЕЉСТВО</t>
  </si>
  <si>
    <t>21</t>
  </si>
  <si>
    <t>МАТРИЈАЛ ЗА ПОСЕБНЕ НАМЕНЕ</t>
  </si>
  <si>
    <t>22</t>
  </si>
  <si>
    <t>ОБАВЕЗНЕ ТАКСЕ</t>
  </si>
  <si>
    <t>23</t>
  </si>
  <si>
    <t>УСЛУГЕ ИНФОРМИСАЊА</t>
  </si>
  <si>
    <t>24</t>
  </si>
  <si>
    <t>НОВЧАНЕ КАЗНЕ И ПЕНАЛИ ПО РЕШЕЊУ СУДОВА</t>
  </si>
  <si>
    <t>25</t>
  </si>
  <si>
    <t>ИЗГРАДЊА ОСТАЛИХ ОБЈЕКАТА</t>
  </si>
  <si>
    <t>26</t>
  </si>
  <si>
    <t>ПРОЈЕКТНО ПЛАНИРАЊЕ</t>
  </si>
  <si>
    <t>27</t>
  </si>
  <si>
    <t>АДМИСТРАТИВНА ОПРЕМА</t>
  </si>
  <si>
    <t>ОПРЕМА ЗА ОБРАЗОВАЊЕ</t>
  </si>
  <si>
    <t>Број деце која нису завршила основну школу односно прекинула школовање</t>
  </si>
  <si>
    <t>Унапређене  квалитета образовања услова   у основним школама</t>
  </si>
  <si>
    <t>Број наставика  који су похађали семинаре и стручно се усавршавали</t>
  </si>
  <si>
    <t>Просечан резултат на завршном тесту</t>
  </si>
  <si>
    <t>Број ученика који су освојили резултате на такмичењима окружним и републичким</t>
  </si>
  <si>
    <t>Резултати на завршном испиту</t>
  </si>
  <si>
    <t>Освојене дипломе и призњана</t>
  </si>
  <si>
    <t>Комптенције наставника односно бодови који су добили стручним усавршавањем</t>
  </si>
  <si>
    <t>Обезбеђени прописани услови за васпитно образовни рад са децом и потпуни обухват деце основним образовањем нарочито деце са сметњама у развоју</t>
  </si>
  <si>
    <t>Број деце са сметњама у развоју укључен у редовно школовање</t>
  </si>
  <si>
    <t>Број деце која су са успехом наставила даље школовање и укључена у редовну наставу</t>
  </si>
  <si>
    <t>ОШ АЦА АЛЕКСИЋ АЛЕКСАНДРОВАЦ</t>
  </si>
  <si>
    <t>ДОСТУПНОСТ ОБРАЗОВАЊА СВОЈ ДЕЦИ ПОД ЈЕДНАКИМ УСЛОВИМА НА ЦЕЛОЈ ТЕИТОРИЈИ ЈЛС</t>
  </si>
  <si>
    <t>2012-2017</t>
  </si>
  <si>
    <t xml:space="preserve">Решени имовинско правни, пројекат постоји </t>
  </si>
  <si>
    <t xml:space="preserve">Завршетак изградње фискултурне сале у Плешу </t>
  </si>
  <si>
    <t>Пројектат  завршетка изградње фискултурне сале у Плешу Модернизација школа</t>
  </si>
  <si>
    <t>Смањена количина енергената за грејање</t>
  </si>
  <si>
    <t>Смањене трошкова матријалних</t>
  </si>
  <si>
    <t>Ефикасно основно образовање и рационална употреба средстава</t>
  </si>
  <si>
    <t xml:space="preserve"> Самовредновање екстрено</t>
  </si>
  <si>
    <t>Оцене од ШУ</t>
  </si>
  <si>
    <t xml:space="preserve">Трошкови остварени </t>
  </si>
  <si>
    <t xml:space="preserve"> Вредност утрошена за енергенте по годинама</t>
  </si>
  <si>
    <t>Решени имовинско правни,  део пројеката постоји планиран аседстав за пројкте у области протипожарне заштите и енергетске ефикасности</t>
  </si>
  <si>
    <t>Да деца у сеоским срединама имају  услове по стандардима за образовање и рекреацију као и могућност бављења спортом</t>
  </si>
  <si>
    <t>Унапређене  достпуности образовања деце из осетљивих група</t>
  </si>
  <si>
    <t xml:space="preserve">Број ученика </t>
  </si>
  <si>
    <t>Број наставника</t>
  </si>
  <si>
    <t>Број истурених одељења</t>
  </si>
  <si>
    <t>Проценат деце која се школују по ИПО 1 и ИПО 2 у односу на укупан број деце старосне групе</t>
  </si>
  <si>
    <t>Број објеката прилагођен деци са сметњама у развоју</t>
  </si>
  <si>
    <t>Просечан резултат на завршном испиту</t>
  </si>
  <si>
    <t>Резултати постигнути на такмичењима</t>
  </si>
  <si>
    <t>Пројектно планирање</t>
  </si>
  <si>
    <t>Уписан број ученика у школској 2016/2017</t>
  </si>
  <si>
    <t>Кадровска евиденција</t>
  </si>
  <si>
    <t>Мрежа школа</t>
  </si>
  <si>
    <t>Школски програм</t>
  </si>
  <si>
    <t>Резултат сазавршног испита</t>
  </si>
  <si>
    <t>Признања са такмичења</t>
  </si>
  <si>
    <t>Буџет општине</t>
  </si>
  <si>
    <t>ОСТАЛЕ СПЕЦИЈАЛИЗОВАНЕ УСЛУГЕ</t>
  </si>
  <si>
    <t>28</t>
  </si>
  <si>
    <t>29</t>
  </si>
  <si>
    <t>КАПИТАЛНО ОДРЖАВАЊЕ ЗГРАДА И ОБЈЕКАТА</t>
  </si>
  <si>
    <t>30</t>
  </si>
  <si>
    <t>ОПРЕМА ЗА ЈАВНУ БЕЗБЕДНОСТ</t>
  </si>
  <si>
    <t>МАТРИЈАЛ ЗА ОБРАЗОВАЊЕ И УСАВРАШАВАЊЕ ЗАПОСЛЕНИХ</t>
  </si>
  <si>
    <t>БУЏЕТ ОПШТИНЕ</t>
  </si>
  <si>
    <t>СРЕДСТВА ИЗ ОСТАЛИХ ИЗВОРА</t>
  </si>
  <si>
    <t>Проценат објеката  прилагођен деци са посебним потребама  и инвалидетитом</t>
  </si>
  <si>
    <t>Повећање приступачности и доступности основног образовања деци</t>
  </si>
  <si>
    <t>Број деце којима је обезбеђена бесплатна исхрана</t>
  </si>
  <si>
    <t xml:space="preserve"> Број  деце којима је обезбеђен бесплатан превоз уодносу на укупан број деце у складу са ЗОСО</t>
  </si>
  <si>
    <t>Списак деце које остварују  право на бесплатну исхрану</t>
  </si>
  <si>
    <t>Спискови деце која користе  месечне карте и новац у готовом за путне трошкове</t>
  </si>
  <si>
    <t>Број опремљених објеката</t>
  </si>
  <si>
    <t>Унапређене квалитета образовања  ирационална употреба средстава</t>
  </si>
  <si>
    <t>Број деце обухваћен ванаставним активностима</t>
  </si>
  <si>
    <t>Документа школе</t>
  </si>
  <si>
    <t>Проценат деце укључен у ванаставне активности</t>
  </si>
  <si>
    <t>ТРОШКОВИ ПУТОВАЊА У ОКВИРУ РЕДОВНОГ РАДА</t>
  </si>
  <si>
    <t>ПЛАТЕ И ДОДАЦИ</t>
  </si>
  <si>
    <t>ДОПРИНОСИ НА ТЕРЕТ ПОСЛОДАВЦА</t>
  </si>
  <si>
    <t>ИПСЛАТА НАКНАДА ЗА ВРЕМЕ ОДСТУСТВОВАЊА</t>
  </si>
  <si>
    <t>ПОМОЋ У СЛУЧАЈУ СМРТИ ЗАПОСЛЕНОГ  ИЛИ ЧЛАНА УЖЕ ПОРОДИЦЕ И ОТПРЕМНИНЕ</t>
  </si>
  <si>
    <t>ОСТАЛА ОПРЕМА</t>
  </si>
  <si>
    <t>31</t>
  </si>
  <si>
    <t>32</t>
  </si>
  <si>
    <t>33</t>
  </si>
  <si>
    <t>34</t>
  </si>
  <si>
    <t>35</t>
  </si>
  <si>
    <t>36</t>
  </si>
  <si>
    <t>37</t>
  </si>
  <si>
    <t>38</t>
  </si>
  <si>
    <t>Програм 9.  Основно образовање</t>
  </si>
  <si>
    <t>2002</t>
  </si>
  <si>
    <t>Образовање</t>
  </si>
  <si>
    <t>Обезбеђени прописани услови за васпитно-образовни рад са децом у основним школама</t>
  </si>
  <si>
    <t xml:space="preserve">Проценат школа у којима је надлежна инспекција (санитарна за хигијену, грађевинска за грађевинске услове и инспрекција заштите која котролише безбедност и здравље на раду) констатовала неиспуњење основних критериијума </t>
  </si>
  <si>
    <t>0%</t>
  </si>
  <si>
    <t>100%</t>
  </si>
  <si>
    <t>Записници инспекције и наложене мере, Извештај о реализацији Годишњег плана рада Школе</t>
  </si>
  <si>
    <t>Повећање доступности и приступачности основног образовања деци</t>
  </si>
  <si>
    <t xml:space="preserve">Проценат деце којој је обезбеђена бесплатна исхрана у односу на укупан број деце </t>
  </si>
  <si>
    <t>25%</t>
  </si>
  <si>
    <t>28%</t>
  </si>
  <si>
    <t>30%</t>
  </si>
  <si>
    <t>32%</t>
  </si>
  <si>
    <t>Решења Општинске управе</t>
  </si>
  <si>
    <t>Проценат деце којој је обезбеђен бесплатан школски превоз у односу на укупан број деце (у складу са ЗОСОВ)</t>
  </si>
  <si>
    <t>8%</t>
  </si>
  <si>
    <t>7,5%</t>
  </si>
  <si>
    <t>8,5%</t>
  </si>
  <si>
    <t>9%</t>
  </si>
  <si>
    <t>Извештај о реализацији Годишњег плана рада Школе</t>
  </si>
  <si>
    <t xml:space="preserve">Успостављање ефикасног основног система образовања и васпитања који пружа пун интелектуелни, емоционални, социјални, морални и физички развој ученика, у складу са његовим узрастом, развојним потребама и интересовањима </t>
  </si>
  <si>
    <t>Основно образовање и васпитање је обавезно и основни задатак школе је да омогући квалитетно образовање и васпитање за свако дете и ученика, под једнаким условима. Да би се ово реализовало, у буџету Општине неопходно је обезбедити средства која, према Закону о основама система образовања и васпитања, сноси окална самоуправа - стални трошкови, трошкови путовања, јубиларне награде и помоћи, стручно усавршавање, материјал, текуће одржавање, капитално одржавање и сл.</t>
  </si>
  <si>
    <t>Закон о основама система образовања и васпитања, Закон о основном образовању и васпитању, Правилник о критеријумима и стандардима за финансирање установе која обавља делатност основног образовања и васпитања, Правилник о мерама, начину и поступку заштите и безбедности ученика за време боравка у школи и свих активности које организује ОШ "Аца Алексић" Александровац</t>
  </si>
  <si>
    <t>Вредност у 2016. години</t>
  </si>
  <si>
    <t xml:space="preserve"> Очекивана вредност у 2017. години</t>
  </si>
  <si>
    <t>у 2017</t>
  </si>
  <si>
    <t>базној години</t>
  </si>
  <si>
    <t>Вредност у базној години (2016.)</t>
  </si>
  <si>
    <t>Очекивана вредност у 2017. години</t>
  </si>
  <si>
    <t>Канцеларија за јавна улагања Републике Србије</t>
  </si>
  <si>
    <t>МАТРИЈАЛ ЗА САОБРАЋАЈ</t>
  </si>
  <si>
    <t>ТРОШКОВИ ПУТОВАЊА У ЗЕМЉИ</t>
  </si>
  <si>
    <t>39</t>
  </si>
  <si>
    <t>Реконструкција школе у Плочи</t>
  </si>
  <si>
    <t xml:space="preserve">Пројектат   реконструкције школске зграде у Плочи </t>
  </si>
  <si>
    <t>Протокол са канцеларијом за јавана улагања која је склопила ЈЛС</t>
  </si>
  <si>
    <t xml:space="preserve"> реконструкција школског  објекта у Плочи</t>
  </si>
  <si>
    <t xml:space="preserve"> ПРЕДЛОГ ПРВОГ РЕБАЛАНСА БУЏЕТА ЗА 2018</t>
  </si>
  <si>
    <t xml:space="preserve">Обрасци за припрему програмског буџета </t>
  </si>
  <si>
    <t>Пројекат П-1Реконструкција школског објекта у  Плочаи</t>
  </si>
  <si>
    <t>П02-2002</t>
  </si>
  <si>
    <t>СМАЊЕЊЕ ТРОШКОВА ГРЕЈАЊА ВЕЋА ЕКОНОМИЧНОСТ И УШТЕДА НА ЕНЕРГИЈИ</t>
  </si>
  <si>
    <t>2018-2019</t>
  </si>
  <si>
    <t>Набавка ,уградња и пуштање у рад гасне котларнице и котлова  у објекту у матичној школи у Александровцу</t>
  </si>
  <si>
    <t>ГАСИФИКАЦИЈА ОБЈЕКТА МАТИЧНЕ ШКОЛЕ</t>
  </si>
  <si>
    <t>Смањењетрошкова грејања</t>
  </si>
  <si>
    <t>трошкови по метру кавдратном</t>
  </si>
  <si>
    <t>Већа енергетска ефикасност</t>
  </si>
  <si>
    <t xml:space="preserve">Датум:                  </t>
  </si>
  <si>
    <t>Потрошња угља</t>
  </si>
  <si>
    <t>потрошња дрва</t>
  </si>
  <si>
    <t>Финансијски изветаји</t>
  </si>
  <si>
    <t>рачуноводство школе</t>
  </si>
  <si>
    <t>Примедбе на ставника, ученика на грејање</t>
  </si>
  <si>
    <t xml:space="preserve">Просечна температура у учионицама </t>
  </si>
  <si>
    <t>ПОНУДЕ ПРИКУЉЕЊЕ НАТРЖИШТУ, ДОПИСИ ЈЛС И МИНИСТАРСТВУ ПРОСВЕТЕ</t>
  </si>
  <si>
    <t>УСАГЛАШЕН ПЛАН ПОСЛЕ РЕБАЛАНСА  РЕБАЛАНСА БУЏЕТА ЗА 2018  БРОЈ 403-496/2018-03</t>
  </si>
  <si>
    <t>08.08.2018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</si>
</sst>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"/>
    <numFmt numFmtId="193" formatCode="_-* #,##0\ &quot;din.&quot;_-;\-* #,##0\ &quot;din.&quot;_-;_-* &quot;-&quot;\ &quot;din.&quot;_-;_-@_-"/>
    <numFmt numFmtId="194" formatCode="_-* #,##0\ _d_i_n_._-;\-* #,##0\ _d_i_n_._-;_-* &quot;-&quot;\ _d_i_n_._-;_-@_-"/>
    <numFmt numFmtId="195" formatCode="_-* #,##0.00\ &quot;din.&quot;_-;\-* #,##0.00\ &quot;din.&quot;_-;_-* &quot;-&quot;??\ &quot;din.&quot;_-;_-@_-"/>
    <numFmt numFmtId="196" formatCode="_-* #,##0.00\ _d_i_n_._-;\-* #,##0.00\ _d_i_n_._-;_-* &quot;-&quot;??\ _d_i_n_._-;_-@_-"/>
    <numFmt numFmtId="197" formatCode="_(* #,##0.00_);_(* \(#,##0.00\);_(* \-??_);_(@_)"/>
    <numFmt numFmtId="198" formatCode="[$-809]dd\ mmmm\ yyyy"/>
  </numFmts>
  <fonts count="77">
    <font>
      <sz val="10"/>
      <name val="Arial"/>
      <family val="0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 Bold"/>
      <family val="0"/>
    </font>
    <font>
      <sz val="10"/>
      <color indexed="8"/>
      <name val="Times New Roman Italic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 Bold"/>
      <family val="0"/>
    </font>
    <font>
      <u val="single"/>
      <sz val="10"/>
      <color indexed="12"/>
      <name val="Calibri"/>
      <family val="2"/>
    </font>
    <font>
      <u val="single"/>
      <sz val="11"/>
      <color indexed="12"/>
      <name val="Calibri"/>
      <family val="2"/>
    </font>
    <font>
      <sz val="10"/>
      <name val="Calibri"/>
      <family val="2"/>
    </font>
    <font>
      <sz val="9"/>
      <color indexed="8"/>
      <name val="Times New Roman"/>
      <family val="1"/>
    </font>
    <font>
      <sz val="9"/>
      <color indexed="8"/>
      <name val="Times New Roman Italic"/>
      <family val="0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u val="single"/>
      <sz val="10"/>
      <name val="Calibri"/>
      <family val="2"/>
    </font>
    <font>
      <sz val="9"/>
      <name val="Arial"/>
      <family val="2"/>
    </font>
    <font>
      <u val="single"/>
      <sz val="10"/>
      <color indexed="2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4" fillId="3" borderId="0" applyNumberFormat="0" applyBorder="0" applyAlignment="0" applyProtection="0"/>
    <xf numFmtId="0" fontId="57" fillId="4" borderId="0" applyNumberFormat="0" applyBorder="0" applyAlignment="0" applyProtection="0"/>
    <xf numFmtId="0" fontId="4" fillId="5" borderId="0" applyNumberFormat="0" applyBorder="0" applyAlignment="0" applyProtection="0"/>
    <xf numFmtId="0" fontId="57" fillId="6" borderId="0" applyNumberFormat="0" applyBorder="0" applyAlignment="0" applyProtection="0"/>
    <xf numFmtId="0" fontId="4" fillId="7" borderId="0" applyNumberFormat="0" applyBorder="0" applyAlignment="0" applyProtection="0"/>
    <xf numFmtId="0" fontId="57" fillId="8" borderId="0" applyNumberFormat="0" applyBorder="0" applyAlignment="0" applyProtection="0"/>
    <xf numFmtId="0" fontId="4" fillId="9" borderId="0" applyNumberFormat="0" applyBorder="0" applyAlignment="0" applyProtection="0"/>
    <xf numFmtId="0" fontId="57" fillId="10" borderId="0" applyNumberFormat="0" applyBorder="0" applyAlignment="0" applyProtection="0"/>
    <xf numFmtId="0" fontId="4" fillId="11" borderId="0" applyNumberFormat="0" applyBorder="0" applyAlignment="0" applyProtection="0"/>
    <xf numFmtId="0" fontId="57" fillId="12" borderId="0" applyNumberFormat="0" applyBorder="0" applyAlignment="0" applyProtection="0"/>
    <xf numFmtId="0" fontId="4" fillId="13" borderId="0" applyNumberFormat="0" applyBorder="0" applyAlignment="0" applyProtection="0"/>
    <xf numFmtId="0" fontId="57" fillId="14" borderId="0" applyNumberFormat="0" applyBorder="0" applyAlignment="0" applyProtection="0"/>
    <xf numFmtId="0" fontId="4" fillId="15" borderId="0" applyNumberFormat="0" applyBorder="0" applyAlignment="0" applyProtection="0"/>
    <xf numFmtId="0" fontId="57" fillId="16" borderId="0" applyNumberFormat="0" applyBorder="0" applyAlignment="0" applyProtection="0"/>
    <xf numFmtId="0" fontId="4" fillId="17" borderId="0" applyNumberFormat="0" applyBorder="0" applyAlignment="0" applyProtection="0"/>
    <xf numFmtId="0" fontId="57" fillId="18" borderId="0" applyNumberFormat="0" applyBorder="0" applyAlignment="0" applyProtection="0"/>
    <xf numFmtId="0" fontId="4" fillId="19" borderId="0" applyNumberFormat="0" applyBorder="0" applyAlignment="0" applyProtection="0"/>
    <xf numFmtId="0" fontId="57" fillId="20" borderId="0" applyNumberFormat="0" applyBorder="0" applyAlignment="0" applyProtection="0"/>
    <xf numFmtId="0" fontId="4" fillId="9" borderId="0" applyNumberFormat="0" applyBorder="0" applyAlignment="0" applyProtection="0"/>
    <xf numFmtId="0" fontId="57" fillId="21" borderId="0" applyNumberFormat="0" applyBorder="0" applyAlignment="0" applyProtection="0"/>
    <xf numFmtId="0" fontId="4" fillId="15" borderId="0" applyNumberFormat="0" applyBorder="0" applyAlignment="0" applyProtection="0"/>
    <xf numFmtId="0" fontId="57" fillId="22" borderId="0" applyNumberFormat="0" applyBorder="0" applyAlignment="0" applyProtection="0"/>
    <xf numFmtId="0" fontId="4" fillId="23" borderId="0" applyNumberFormat="0" applyBorder="0" applyAlignment="0" applyProtection="0"/>
    <xf numFmtId="0" fontId="58" fillId="24" borderId="0" applyNumberFormat="0" applyBorder="0" applyAlignment="0" applyProtection="0"/>
    <xf numFmtId="0" fontId="29" fillId="25" borderId="0" applyNumberFormat="0" applyBorder="0" applyAlignment="0" applyProtection="0"/>
    <xf numFmtId="0" fontId="58" fillId="26" borderId="0" applyNumberFormat="0" applyBorder="0" applyAlignment="0" applyProtection="0"/>
    <xf numFmtId="0" fontId="29" fillId="17" borderId="0" applyNumberFormat="0" applyBorder="0" applyAlignment="0" applyProtection="0"/>
    <xf numFmtId="0" fontId="58" fillId="27" borderId="0" applyNumberFormat="0" applyBorder="0" applyAlignment="0" applyProtection="0"/>
    <xf numFmtId="0" fontId="29" fillId="19" borderId="0" applyNumberFormat="0" applyBorder="0" applyAlignment="0" applyProtection="0"/>
    <xf numFmtId="0" fontId="58" fillId="28" borderId="0" applyNumberFormat="0" applyBorder="0" applyAlignment="0" applyProtection="0"/>
    <xf numFmtId="0" fontId="29" fillId="29" borderId="0" applyNumberFormat="0" applyBorder="0" applyAlignment="0" applyProtection="0"/>
    <xf numFmtId="0" fontId="58" fillId="30" borderId="0" applyNumberFormat="0" applyBorder="0" applyAlignment="0" applyProtection="0"/>
    <xf numFmtId="0" fontId="29" fillId="31" borderId="0" applyNumberFormat="0" applyBorder="0" applyAlignment="0" applyProtection="0"/>
    <xf numFmtId="0" fontId="58" fillId="32" borderId="0" applyNumberFormat="0" applyBorder="0" applyAlignment="0" applyProtection="0"/>
    <xf numFmtId="0" fontId="29" fillId="33" borderId="0" applyNumberFormat="0" applyBorder="0" applyAlignment="0" applyProtection="0"/>
    <xf numFmtId="0" fontId="58" fillId="34" borderId="0" applyNumberFormat="0" applyBorder="0" applyAlignment="0" applyProtection="0"/>
    <xf numFmtId="0" fontId="29" fillId="35" borderId="0" applyNumberFormat="0" applyBorder="0" applyAlignment="0" applyProtection="0"/>
    <xf numFmtId="0" fontId="58" fillId="36" borderId="0" applyNumberFormat="0" applyBorder="0" applyAlignment="0" applyProtection="0"/>
    <xf numFmtId="0" fontId="29" fillId="37" borderId="0" applyNumberFormat="0" applyBorder="0" applyAlignment="0" applyProtection="0"/>
    <xf numFmtId="0" fontId="58" fillId="38" borderId="0" applyNumberFormat="0" applyBorder="0" applyAlignment="0" applyProtection="0"/>
    <xf numFmtId="0" fontId="29" fillId="39" borderId="0" applyNumberFormat="0" applyBorder="0" applyAlignment="0" applyProtection="0"/>
    <xf numFmtId="0" fontId="58" fillId="40" borderId="0" applyNumberFormat="0" applyBorder="0" applyAlignment="0" applyProtection="0"/>
    <xf numFmtId="0" fontId="29" fillId="29" borderId="0" applyNumberFormat="0" applyBorder="0" applyAlignment="0" applyProtection="0"/>
    <xf numFmtId="0" fontId="58" fillId="41" borderId="0" applyNumberFormat="0" applyBorder="0" applyAlignment="0" applyProtection="0"/>
    <xf numFmtId="0" fontId="29" fillId="31" borderId="0" applyNumberFormat="0" applyBorder="0" applyAlignment="0" applyProtection="0"/>
    <xf numFmtId="0" fontId="58" fillId="42" borderId="0" applyNumberFormat="0" applyBorder="0" applyAlignment="0" applyProtection="0"/>
    <xf numFmtId="0" fontId="29" fillId="43" borderId="0" applyNumberFormat="0" applyBorder="0" applyAlignment="0" applyProtection="0"/>
    <xf numFmtId="0" fontId="59" fillId="44" borderId="0" applyNumberFormat="0" applyBorder="0" applyAlignment="0" applyProtection="0"/>
    <xf numFmtId="0" fontId="30" fillId="5" borderId="0" applyNumberFormat="0" applyBorder="0" applyAlignment="0" applyProtection="0"/>
    <xf numFmtId="0" fontId="60" fillId="45" borderId="1" applyNumberFormat="0" applyAlignment="0" applyProtection="0"/>
    <xf numFmtId="0" fontId="31" fillId="46" borderId="2" applyNumberFormat="0" applyAlignment="0" applyProtection="0"/>
    <xf numFmtId="0" fontId="31" fillId="46" borderId="2" applyNumberFormat="0" applyAlignment="0" applyProtection="0"/>
    <xf numFmtId="0" fontId="61" fillId="47" borderId="3" applyNumberFormat="0" applyAlignment="0" applyProtection="0"/>
    <xf numFmtId="0" fontId="32" fillId="48" borderId="4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7" fontId="0" fillId="0" borderId="0" applyFill="0" applyBorder="0" applyAlignment="0" applyProtection="0"/>
    <xf numFmtId="187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49" borderId="0" applyNumberFormat="0" applyBorder="0" applyAlignment="0" applyProtection="0"/>
    <xf numFmtId="0" fontId="34" fillId="7" borderId="0" applyNumberFormat="0" applyBorder="0" applyAlignment="0" applyProtection="0"/>
    <xf numFmtId="0" fontId="65" fillId="0" borderId="5" applyNumberFormat="0" applyFill="0" applyAlignment="0" applyProtection="0"/>
    <xf numFmtId="0" fontId="35" fillId="0" borderId="6" applyNumberFormat="0" applyFill="0" applyAlignment="0" applyProtection="0"/>
    <xf numFmtId="0" fontId="66" fillId="0" borderId="7" applyNumberFormat="0" applyFill="0" applyAlignment="0" applyProtection="0"/>
    <xf numFmtId="0" fontId="36" fillId="0" borderId="8" applyNumberFormat="0" applyFill="0" applyAlignment="0" applyProtection="0"/>
    <xf numFmtId="0" fontId="67" fillId="0" borderId="9" applyNumberFormat="0" applyFill="0" applyAlignment="0" applyProtection="0"/>
    <xf numFmtId="0" fontId="37" fillId="0" borderId="10" applyNumberFormat="0" applyFill="0" applyAlignment="0" applyProtection="0"/>
    <xf numFmtId="0" fontId="6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50" borderId="1" applyNumberFormat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0" fontId="70" fillId="0" borderId="11" applyNumberFormat="0" applyFill="0" applyAlignment="0" applyProtection="0"/>
    <xf numFmtId="0" fontId="39" fillId="0" borderId="12" applyNumberFormat="0" applyFill="0" applyAlignment="0" applyProtection="0"/>
    <xf numFmtId="0" fontId="71" fillId="51" borderId="0" applyNumberFormat="0" applyBorder="0" applyAlignment="0" applyProtection="0"/>
    <xf numFmtId="0" fontId="40" fillId="52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Alignment="0" applyProtection="0"/>
    <xf numFmtId="0" fontId="0" fillId="54" borderId="14" applyNumberFormat="0" applyAlignment="0" applyProtection="0"/>
    <xf numFmtId="0" fontId="72" fillId="45" borderId="15" applyNumberFormat="0" applyAlignment="0" applyProtection="0"/>
    <xf numFmtId="0" fontId="41" fillId="46" borderId="16" applyNumberFormat="0" applyAlignment="0" applyProtection="0"/>
    <xf numFmtId="0" fontId="41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4" fillId="0" borderId="17" applyNumberFormat="0" applyFill="0" applyAlignment="0" applyProtection="0"/>
    <xf numFmtId="0" fontId="2" fillId="0" borderId="18" applyNumberFormat="0" applyFill="0" applyAlignment="0" applyProtection="0"/>
    <xf numFmtId="0" fontId="2" fillId="0" borderId="18" applyNumberFormat="0" applyFill="0" applyAlignment="0" applyProtection="0"/>
    <xf numFmtId="0" fontId="75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5" fillId="55" borderId="19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49" fontId="1" fillId="0" borderId="19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2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49" fontId="1" fillId="0" borderId="19" xfId="0" applyNumberFormat="1" applyFont="1" applyBorder="1" applyAlignment="1" applyProtection="1">
      <alignment horizontal="center" vertical="center" wrapText="1"/>
      <protection locked="0"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49" fontId="1" fillId="0" borderId="22" xfId="0" applyNumberFormat="1" applyFont="1" applyBorder="1" applyAlignment="1" applyProtection="1">
      <alignment horizontal="center" vertical="center" wrapText="1"/>
      <protection locked="0"/>
    </xf>
    <xf numFmtId="3" fontId="6" fillId="55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vertical="center" wrapText="1"/>
      <protection hidden="1" locked="0"/>
    </xf>
    <xf numFmtId="3" fontId="1" fillId="0" borderId="19" xfId="0" applyNumberFormat="1" applyFont="1" applyFill="1" applyBorder="1" applyAlignment="1" applyProtection="1">
      <alignment horizontal="right" vertical="center"/>
      <protection locked="0"/>
    </xf>
    <xf numFmtId="0" fontId="6" fillId="55" borderId="22" xfId="0" applyFont="1" applyFill="1" applyBorder="1" applyAlignment="1" applyProtection="1">
      <alignment vertical="center" wrapText="1"/>
      <protection/>
    </xf>
    <xf numFmtId="49" fontId="4" fillId="0" borderId="19" xfId="0" applyNumberFormat="1" applyFont="1" applyBorder="1" applyAlignment="1" applyProtection="1">
      <alignment horizontal="center" vertical="center" wrapText="1"/>
      <protection locked="0"/>
    </xf>
    <xf numFmtId="0" fontId="2" fillId="55" borderId="22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hidden="1"/>
    </xf>
    <xf numFmtId="0" fontId="13" fillId="0" borderId="0" xfId="0" applyNumberFormat="1" applyFont="1" applyAlignment="1" applyProtection="1">
      <alignment horizontal="center" vertical="center" wrapText="1"/>
      <protection hidden="1"/>
    </xf>
    <xf numFmtId="3" fontId="14" fillId="0" borderId="0" xfId="0" applyNumberFormat="1" applyFont="1" applyAlignment="1" applyProtection="1">
      <alignment horizontal="left" vertical="center" wrapText="1"/>
      <protection hidden="1"/>
    </xf>
    <xf numFmtId="3" fontId="0" fillId="0" borderId="0" xfId="0" applyNumberFormat="1" applyAlignment="1" applyProtection="1">
      <alignment vertical="center"/>
      <protection locked="0"/>
    </xf>
    <xf numFmtId="0" fontId="15" fillId="0" borderId="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3" fillId="0" borderId="0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13" fillId="0" borderId="0" xfId="0" applyNumberFormat="1" applyFont="1" applyBorder="1" applyAlignment="1" applyProtection="1">
      <alignment horizontal="center" vertical="center" wrapText="1"/>
      <protection hidden="1"/>
    </xf>
    <xf numFmtId="3" fontId="14" fillId="0" borderId="0" xfId="0" applyNumberFormat="1" applyFont="1" applyBorder="1" applyAlignment="1" applyProtection="1">
      <alignment horizontal="left" vertical="center"/>
      <protection hidden="1"/>
    </xf>
    <xf numFmtId="3" fontId="13" fillId="0" borderId="0" xfId="0" applyNumberFormat="1" applyFont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vertical="center"/>
      <protection hidden="1"/>
    </xf>
    <xf numFmtId="0" fontId="16" fillId="0" borderId="0" xfId="0" applyNumberFormat="1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7" fillId="0" borderId="0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17" fillId="0" borderId="0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vertical="center"/>
      <protection hidden="1"/>
    </xf>
    <xf numFmtId="3" fontId="17" fillId="0" borderId="0" xfId="0" applyNumberFormat="1" applyFont="1" applyBorder="1" applyAlignment="1" applyProtection="1">
      <alignment horizontal="left" vertical="center"/>
      <protection hidden="1"/>
    </xf>
    <xf numFmtId="0" fontId="17" fillId="0" borderId="0" xfId="0" applyNumberFormat="1" applyFont="1" applyAlignment="1" applyProtection="1">
      <alignment horizontal="center" vertical="center" wrapText="1"/>
      <protection hidden="1"/>
    </xf>
    <xf numFmtId="3" fontId="18" fillId="0" borderId="0" xfId="0" applyNumberFormat="1" applyFont="1" applyAlignment="1" applyProtection="1">
      <alignment horizontal="left" vertical="center" wrapText="1"/>
      <protection hidden="1"/>
    </xf>
    <xf numFmtId="3" fontId="18" fillId="0" borderId="0" xfId="0" applyNumberFormat="1" applyFont="1" applyBorder="1" applyAlignment="1" applyProtection="1">
      <alignment horizontal="left" vertical="center"/>
      <protection hidden="1"/>
    </xf>
    <xf numFmtId="49" fontId="19" fillId="0" borderId="0" xfId="0" applyNumberFormat="1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49" fontId="16" fillId="0" borderId="0" xfId="0" applyNumberFormat="1" applyFont="1" applyBorder="1" applyAlignment="1" applyProtection="1">
      <alignment horizontal="left" vertical="center"/>
      <protection locked="0"/>
    </xf>
    <xf numFmtId="49" fontId="18" fillId="0" borderId="0" xfId="0" applyNumberFormat="1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49" fontId="1" fillId="0" borderId="0" xfId="0" applyNumberFormat="1" applyFont="1" applyAlignment="1" applyProtection="1">
      <alignment horizontal="right" vertical="center"/>
      <protection locked="0"/>
    </xf>
    <xf numFmtId="49" fontId="18" fillId="0" borderId="0" xfId="0" applyNumberFormat="1" applyFont="1" applyBorder="1" applyAlignment="1" applyProtection="1">
      <alignment horizontal="right"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3" fontId="18" fillId="0" borderId="0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3" fontId="18" fillId="0" borderId="0" xfId="0" applyNumberFormat="1" applyFont="1" applyAlignment="1" applyProtection="1">
      <alignment vertical="center" wrapText="1"/>
      <protection hidden="1"/>
    </xf>
    <xf numFmtId="49" fontId="1" fillId="0" borderId="0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hidden="1" locked="0"/>
    </xf>
    <xf numFmtId="0" fontId="17" fillId="0" borderId="0" xfId="0" applyNumberFormat="1" applyFont="1" applyBorder="1" applyAlignment="1" applyProtection="1">
      <alignment horizontal="center" vertical="center" wrapText="1"/>
      <protection hidden="1" locked="0"/>
    </xf>
    <xf numFmtId="3" fontId="18" fillId="0" borderId="0" xfId="0" applyNumberFormat="1" applyFont="1" applyBorder="1" applyAlignment="1" applyProtection="1">
      <alignment horizontal="left" vertical="center" wrapText="1"/>
      <protection hidden="1" locked="0"/>
    </xf>
    <xf numFmtId="0" fontId="17" fillId="0" borderId="0" xfId="0" applyNumberFormat="1" applyFont="1" applyAlignment="1" applyProtection="1">
      <alignment horizontal="center" vertical="center" wrapText="1"/>
      <protection hidden="1" locked="0"/>
    </xf>
    <xf numFmtId="3" fontId="18" fillId="0" borderId="0" xfId="0" applyNumberFormat="1" applyFont="1" applyAlignment="1" applyProtection="1">
      <alignment vertical="center" wrapText="1"/>
      <protection hidden="1" locked="0"/>
    </xf>
    <xf numFmtId="3" fontId="18" fillId="0" borderId="0" xfId="0" applyNumberFormat="1" applyFont="1" applyAlignment="1" applyProtection="1">
      <alignment horizontal="justify" vertical="center" wrapText="1"/>
      <protection hidden="1"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3" fontId="18" fillId="0" borderId="0" xfId="0" applyNumberFormat="1" applyFont="1" applyBorder="1" applyAlignment="1" applyProtection="1">
      <alignment vertical="center" wrapText="1"/>
      <protection hidden="1" locked="0"/>
    </xf>
    <xf numFmtId="3" fontId="18" fillId="0" borderId="0" xfId="0" applyNumberFormat="1" applyFont="1" applyBorder="1" applyAlignment="1" applyProtection="1">
      <alignment horizontal="justify" vertical="center" wrapText="1"/>
      <protection hidden="1" locked="0"/>
    </xf>
    <xf numFmtId="3" fontId="17" fillId="0" borderId="0" xfId="0" applyNumberFormat="1" applyFont="1" applyBorder="1" applyAlignment="1" applyProtection="1">
      <alignment horizontal="left" vertical="center" wrapText="1"/>
      <protection hidden="1"/>
    </xf>
    <xf numFmtId="3" fontId="17" fillId="0" borderId="23" xfId="0" applyNumberFormat="1" applyFont="1" applyBorder="1" applyAlignment="1" applyProtection="1">
      <alignment vertical="center" wrapText="1"/>
      <protection hidden="1"/>
    </xf>
    <xf numFmtId="3" fontId="18" fillId="0" borderId="0" xfId="0" applyNumberFormat="1" applyFont="1" applyBorder="1" applyAlignment="1" applyProtection="1">
      <alignment horizontal="justify" vertical="center" wrapText="1"/>
      <protection hidden="1"/>
    </xf>
    <xf numFmtId="0" fontId="20" fillId="0" borderId="0" xfId="90" applyFont="1" applyAlignment="1" applyProtection="1">
      <alignment vertical="center" wrapText="1"/>
      <protection locked="0"/>
    </xf>
    <xf numFmtId="49" fontId="1" fillId="0" borderId="0" xfId="0" applyNumberFormat="1" applyFont="1" applyAlignment="1" applyProtection="1">
      <alignment vertical="center"/>
      <protection locked="0"/>
    </xf>
    <xf numFmtId="3" fontId="18" fillId="0" borderId="0" xfId="0" applyNumberFormat="1" applyFont="1" applyBorder="1" applyAlignment="1" applyProtection="1">
      <alignment vertical="center" wrapText="1"/>
      <protection hidden="1"/>
    </xf>
    <xf numFmtId="3" fontId="17" fillId="0" borderId="0" xfId="0" applyNumberFormat="1" applyFont="1" applyBorder="1" applyAlignment="1" applyProtection="1">
      <alignment vertical="center" wrapText="1"/>
      <protection hidden="1"/>
    </xf>
    <xf numFmtId="49" fontId="1" fillId="0" borderId="0" xfId="0" applyNumberFormat="1" applyFont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23" fillId="0" borderId="0" xfId="0" applyNumberFormat="1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6" fillId="55" borderId="24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49" fontId="0" fillId="0" borderId="0" xfId="0" applyNumberFormat="1" applyFont="1" applyAlignment="1" applyProtection="1">
      <alignment horizontal="righ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2" fillId="0" borderId="0" xfId="0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0" fontId="22" fillId="0" borderId="23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22" fillId="0" borderId="0" xfId="0" applyFont="1" applyAlignment="1">
      <alignment/>
    </xf>
    <xf numFmtId="0" fontId="21" fillId="0" borderId="0" xfId="90" applyAlignment="1" applyProtection="1">
      <alignment vertical="center" wrapText="1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48" fillId="0" borderId="0" xfId="0" applyFont="1" applyBorder="1" applyAlignment="1" applyProtection="1">
      <alignment vertical="center" wrapText="1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vertical="center"/>
      <protection locked="0"/>
    </xf>
    <xf numFmtId="0" fontId="49" fillId="0" borderId="0" xfId="0" applyFont="1" applyAlignment="1" applyProtection="1">
      <alignment vertical="center" wrapText="1"/>
      <protection locked="0"/>
    </xf>
    <xf numFmtId="3" fontId="1" fillId="0" borderId="19" xfId="0" applyNumberFormat="1" applyFont="1" applyBorder="1" applyAlignment="1" applyProtection="1">
      <alignment vertical="center"/>
      <protection locked="0"/>
    </xf>
    <xf numFmtId="0" fontId="0" fillId="56" borderId="19" xfId="0" applyFill="1" applyBorder="1" applyAlignment="1" applyProtection="1">
      <alignment horizontal="center" vertical="center" wrapText="1"/>
      <protection locked="0"/>
    </xf>
    <xf numFmtId="3" fontId="1" fillId="56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56" borderId="19" xfId="0" applyFont="1" applyFill="1" applyBorder="1" applyAlignment="1" applyProtection="1">
      <alignment horizontal="center" vertical="center" wrapText="1"/>
      <protection locked="0"/>
    </xf>
    <xf numFmtId="3" fontId="1" fillId="56" borderId="22" xfId="0" applyNumberFormat="1" applyFont="1" applyFill="1" applyBorder="1" applyAlignment="1" applyProtection="1">
      <alignment horizontal="right" vertical="center" wrapText="1"/>
      <protection locked="0"/>
    </xf>
    <xf numFmtId="3" fontId="1" fillId="56" borderId="21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21" xfId="0" applyNumberFormat="1" applyFont="1" applyBorder="1" applyAlignment="1" applyProtection="1">
      <alignment vertical="center"/>
      <protection locked="0"/>
    </xf>
    <xf numFmtId="3" fontId="1" fillId="56" borderId="22" xfId="0" applyNumberFormat="1" applyFont="1" applyFill="1" applyBorder="1" applyAlignment="1" applyProtection="1">
      <alignment horizontal="right" vertical="center" wrapText="1"/>
      <protection locked="0"/>
    </xf>
    <xf numFmtId="3" fontId="1" fillId="56" borderId="21" xfId="0" applyNumberFormat="1" applyFont="1" applyFill="1" applyBorder="1" applyAlignment="1" applyProtection="1">
      <alignment horizontal="right" vertical="center" wrapText="1"/>
      <protection locked="0"/>
    </xf>
    <xf numFmtId="14" fontId="48" fillId="0" borderId="23" xfId="0" applyNumberFormat="1" applyFont="1" applyBorder="1" applyAlignment="1" applyProtection="1">
      <alignment vertical="center" wrapText="1"/>
      <protection locked="0"/>
    </xf>
    <xf numFmtId="0" fontId="0" fillId="0" borderId="26" xfId="0" applyFont="1" applyBorder="1" applyAlignment="1" applyProtection="1">
      <alignment vertical="center"/>
      <protection locked="0"/>
    </xf>
    <xf numFmtId="49" fontId="0" fillId="0" borderId="26" xfId="0" applyNumberFormat="1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 hidden="1"/>
    </xf>
    <xf numFmtId="0" fontId="2" fillId="0" borderId="26" xfId="0" applyFont="1" applyBorder="1" applyAlignment="1" applyProtection="1">
      <alignment vertical="center" wrapText="1"/>
      <protection locked="0"/>
    </xf>
    <xf numFmtId="0" fontId="0" fillId="0" borderId="25" xfId="0" applyFont="1" applyBorder="1" applyAlignment="1" applyProtection="1">
      <alignment vertical="center"/>
      <protection locked="0"/>
    </xf>
    <xf numFmtId="49" fontId="1" fillId="56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1" xfId="0" applyNumberFormat="1" applyFont="1" applyBorder="1" applyAlignment="1" applyProtection="1">
      <alignment horizontal="center" vertical="center" wrapText="1"/>
      <protection locked="0"/>
    </xf>
    <xf numFmtId="0" fontId="5" fillId="55" borderId="22" xfId="0" applyFont="1" applyFill="1" applyBorder="1" applyAlignment="1" applyProtection="1">
      <alignment horizontal="center" vertical="center" wrapText="1"/>
      <protection locked="0"/>
    </xf>
    <xf numFmtId="0" fontId="5" fillId="55" borderId="21" xfId="0" applyFont="1" applyFill="1" applyBorder="1" applyAlignment="1" applyProtection="1">
      <alignment horizontal="center" vertical="center" wrapText="1"/>
      <protection locked="0"/>
    </xf>
    <xf numFmtId="3" fontId="6" fillId="56" borderId="19" xfId="0" applyNumberFormat="1" applyFont="1" applyFill="1" applyBorder="1" applyAlignment="1" applyProtection="1">
      <alignment horizontal="right" vertical="center" wrapText="1"/>
      <protection locked="0"/>
    </xf>
    <xf numFmtId="3" fontId="6" fillId="56" borderId="19" xfId="103" applyNumberFormat="1" applyFont="1" applyFill="1" applyBorder="1" applyAlignment="1" applyProtection="1">
      <alignment horizontal="right" vertical="center" wrapText="1"/>
      <protection locked="0"/>
    </xf>
    <xf numFmtId="3" fontId="1" fillId="56" borderId="19" xfId="101" applyNumberFormat="1" applyFont="1" applyFill="1" applyBorder="1" applyAlignment="1" applyProtection="1">
      <alignment horizontal="right" vertical="center" wrapText="1"/>
      <protection locked="0"/>
    </xf>
    <xf numFmtId="3" fontId="1" fillId="57" borderId="0" xfId="103" applyNumberFormat="1" applyFont="1" applyFill="1" applyBorder="1" applyAlignment="1" applyProtection="1">
      <alignment horizontal="right" vertical="center" wrapText="1"/>
      <protection locked="0"/>
    </xf>
    <xf numFmtId="0" fontId="1" fillId="57" borderId="0" xfId="0" applyFont="1" applyFill="1" applyBorder="1" applyAlignment="1" applyProtection="1">
      <alignment vertical="center" wrapText="1"/>
      <protection locked="0"/>
    </xf>
    <xf numFmtId="3" fontId="1" fillId="57" borderId="0" xfId="101" applyNumberFormat="1" applyFont="1" applyFill="1" applyBorder="1" applyAlignment="1" applyProtection="1">
      <alignment horizontal="right" vertical="center" wrapText="1"/>
      <protection locked="0"/>
    </xf>
    <xf numFmtId="0" fontId="1" fillId="57" borderId="0" xfId="0" applyFont="1" applyFill="1" applyBorder="1" applyAlignment="1" applyProtection="1">
      <alignment vertical="center"/>
      <protection locked="0"/>
    </xf>
    <xf numFmtId="3" fontId="6" fillId="56" borderId="22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vertical="center" wrapText="1"/>
      <protection hidden="1"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vertical="center"/>
      <protection locked="0"/>
    </xf>
    <xf numFmtId="0" fontId="48" fillId="0" borderId="25" xfId="0" applyFont="1" applyBorder="1" applyAlignment="1" applyProtection="1">
      <alignment vertical="center"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3" fontId="1" fillId="56" borderId="21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 applyAlignment="1" applyProtection="1">
      <alignment vertical="center" wrapText="1"/>
      <protection locked="0"/>
    </xf>
    <xf numFmtId="14" fontId="50" fillId="0" borderId="23" xfId="0" applyNumberFormat="1" applyFont="1" applyBorder="1" applyAlignment="1" applyProtection="1">
      <alignment horizontal="left" vertical="center" wrapText="1"/>
      <protection locked="0"/>
    </xf>
    <xf numFmtId="0" fontId="45" fillId="0" borderId="0" xfId="0" applyFont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center" vertical="center" wrapText="1"/>
      <protection locked="0"/>
    </xf>
    <xf numFmtId="0" fontId="46" fillId="0" borderId="0" xfId="0" applyFont="1" applyAlignment="1">
      <alignment/>
    </xf>
    <xf numFmtId="0" fontId="52" fillId="0" borderId="0" xfId="0" applyFont="1" applyAlignment="1" applyProtection="1">
      <alignment vertical="center" wrapText="1"/>
      <protection locked="0"/>
    </xf>
    <xf numFmtId="14" fontId="47" fillId="0" borderId="0" xfId="0" applyNumberFormat="1" applyFont="1" applyAlignment="1">
      <alignment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26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3" fillId="0" borderId="26" xfId="0" applyFont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left" vertical="center" wrapText="1"/>
      <protection locked="0"/>
    </xf>
    <xf numFmtId="0" fontId="1" fillId="0" borderId="22" xfId="0" applyFont="1" applyBorder="1" applyAlignment="1" applyProtection="1">
      <alignment horizontal="left" vertical="center" wrapText="1"/>
      <protection locked="0"/>
    </xf>
    <xf numFmtId="0" fontId="1" fillId="0" borderId="26" xfId="0" applyFont="1" applyBorder="1" applyAlignment="1" applyProtection="1">
      <alignment horizontal="left" vertical="center" wrapText="1"/>
      <protection locked="0"/>
    </xf>
    <xf numFmtId="0" fontId="1" fillId="0" borderId="21" xfId="0" applyFont="1" applyBorder="1" applyAlignment="1" applyProtection="1">
      <alignment horizontal="left" vertical="center" wrapText="1"/>
      <protection locked="0"/>
    </xf>
    <xf numFmtId="0" fontId="5" fillId="55" borderId="27" xfId="0" applyFont="1" applyFill="1" applyBorder="1" applyAlignment="1" applyProtection="1">
      <alignment horizontal="center" vertical="center" wrapText="1"/>
      <protection locked="0"/>
    </xf>
    <xf numFmtId="0" fontId="5" fillId="55" borderId="28" xfId="0" applyFont="1" applyFill="1" applyBorder="1" applyAlignment="1" applyProtection="1">
      <alignment horizontal="center" vertical="center" wrapText="1"/>
      <protection locked="0"/>
    </xf>
    <xf numFmtId="0" fontId="5" fillId="55" borderId="24" xfId="0" applyFont="1" applyFill="1" applyBorder="1" applyAlignment="1" applyProtection="1">
      <alignment horizontal="center" vertical="center" wrapText="1"/>
      <protection locked="0"/>
    </xf>
    <xf numFmtId="0" fontId="5" fillId="55" borderId="29" xfId="0" applyFont="1" applyFill="1" applyBorder="1" applyAlignment="1" applyProtection="1">
      <alignment horizontal="center" vertical="center" wrapText="1"/>
      <protection locked="0"/>
    </xf>
    <xf numFmtId="0" fontId="5" fillId="55" borderId="22" xfId="0" applyFont="1" applyFill="1" applyBorder="1" applyAlignment="1" applyProtection="1">
      <alignment horizontal="center" vertical="center" wrapText="1"/>
      <protection locked="0"/>
    </xf>
    <xf numFmtId="0" fontId="5" fillId="55" borderId="26" xfId="0" applyFont="1" applyFill="1" applyBorder="1" applyAlignment="1" applyProtection="1">
      <alignment horizontal="center" vertical="center" wrapText="1"/>
      <protection locked="0"/>
    </xf>
    <xf numFmtId="0" fontId="5" fillId="55" borderId="21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0" fillId="0" borderId="26" xfId="0" applyBorder="1" applyAlignment="1">
      <alignment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5" fillId="55" borderId="19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1" fillId="55" borderId="19" xfId="0" applyFont="1" applyFill="1" applyBorder="1" applyAlignment="1" applyProtection="1">
      <alignment horizontal="center" vertical="center" wrapText="1"/>
      <protection locked="0"/>
    </xf>
    <xf numFmtId="0" fontId="0" fillId="0" borderId="27" xfId="0" applyFill="1" applyBorder="1" applyAlignment="1" applyProtection="1">
      <alignment horizontal="center" vertical="center" wrapText="1"/>
      <protection locked="0"/>
    </xf>
    <xf numFmtId="0" fontId="0" fillId="0" borderId="30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10" fillId="55" borderId="31" xfId="0" applyFont="1" applyFill="1" applyBorder="1" applyAlignment="1" applyProtection="1">
      <alignment horizontal="center" vertical="center" wrapText="1"/>
      <protection locked="0"/>
    </xf>
    <xf numFmtId="0" fontId="10" fillId="55" borderId="32" xfId="0" applyFont="1" applyFill="1" applyBorder="1" applyAlignment="1" applyProtection="1">
      <alignment horizontal="center" vertical="center" wrapText="1"/>
      <protection locked="0"/>
    </xf>
    <xf numFmtId="0" fontId="10" fillId="55" borderId="27" xfId="0" applyFont="1" applyFill="1" applyBorder="1" applyAlignment="1" applyProtection="1">
      <alignment horizontal="center" vertical="center" wrapText="1"/>
      <protection locked="0"/>
    </xf>
    <xf numFmtId="0" fontId="10" fillId="55" borderId="24" xfId="0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Fill="1" applyBorder="1" applyAlignment="1" applyProtection="1">
      <alignment horizontal="center" vertical="center" wrapText="1"/>
      <protection locked="0"/>
    </xf>
    <xf numFmtId="0" fontId="0" fillId="0" borderId="33" xfId="0" applyFont="1" applyFill="1" applyBorder="1" applyAlignment="1" applyProtection="1">
      <alignment horizontal="center" vertical="center" wrapText="1"/>
      <protection locked="0"/>
    </xf>
    <xf numFmtId="0" fontId="0" fillId="0" borderId="29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left" vertical="center" wrapText="1"/>
      <protection locked="0"/>
    </xf>
    <xf numFmtId="3" fontId="1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26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22" xfId="0" applyNumberFormat="1" applyFont="1" applyBorder="1" applyAlignment="1" applyProtection="1">
      <alignment horizontal="right" vertical="center" wrapText="1"/>
      <protection/>
    </xf>
    <xf numFmtId="3" fontId="1" fillId="0" borderId="21" xfId="0" applyNumberFormat="1" applyFont="1" applyBorder="1" applyAlignment="1" applyProtection="1">
      <alignment horizontal="right" vertical="center" wrapText="1"/>
      <protection/>
    </xf>
    <xf numFmtId="0" fontId="6" fillId="55" borderId="22" xfId="0" applyFont="1" applyFill="1" applyBorder="1" applyAlignment="1" applyProtection="1">
      <alignment horizontal="left" vertical="center" wrapText="1"/>
      <protection locked="0"/>
    </xf>
    <xf numFmtId="0" fontId="0" fillId="0" borderId="21" xfId="0" applyFont="1" applyBorder="1" applyAlignment="1">
      <alignment horizontal="left"/>
    </xf>
    <xf numFmtId="3" fontId="6" fillId="55" borderId="19" xfId="0" applyNumberFormat="1" applyFont="1" applyFill="1" applyBorder="1" applyAlignment="1" applyProtection="1">
      <alignment horizontal="right" vertical="center" wrapText="1"/>
      <protection/>
    </xf>
    <xf numFmtId="3" fontId="1" fillId="56" borderId="22" xfId="0" applyNumberFormat="1" applyFont="1" applyFill="1" applyBorder="1" applyAlignment="1" applyProtection="1">
      <alignment horizontal="right" vertical="center" wrapText="1"/>
      <protection locked="0"/>
    </xf>
    <xf numFmtId="3" fontId="1" fillId="56" borderId="21" xfId="0" applyNumberFormat="1" applyFont="1" applyFill="1" applyBorder="1" applyAlignment="1" applyProtection="1">
      <alignment horizontal="right" vertical="center" wrapText="1"/>
      <protection locked="0"/>
    </xf>
    <xf numFmtId="0" fontId="6" fillId="55" borderId="19" xfId="0" applyFont="1" applyFill="1" applyBorder="1" applyAlignment="1" applyProtection="1">
      <alignment horizontal="center" vertical="center" wrapText="1"/>
      <protection locked="0"/>
    </xf>
    <xf numFmtId="0" fontId="6" fillId="55" borderId="32" xfId="0" applyFont="1" applyFill="1" applyBorder="1" applyAlignment="1" applyProtection="1">
      <alignment horizontal="center" vertical="center" wrapText="1"/>
      <protection locked="0"/>
    </xf>
    <xf numFmtId="3" fontId="6" fillId="55" borderId="22" xfId="0" applyNumberFormat="1" applyFont="1" applyFill="1" applyBorder="1" applyAlignment="1" applyProtection="1">
      <alignment horizontal="right" vertical="center" wrapText="1"/>
      <protection/>
    </xf>
    <xf numFmtId="3" fontId="6" fillId="55" borderId="21" xfId="0" applyNumberFormat="1" applyFont="1" applyFill="1" applyBorder="1" applyAlignment="1" applyProtection="1">
      <alignment horizontal="right" vertical="center" wrapText="1"/>
      <protection/>
    </xf>
    <xf numFmtId="0" fontId="2" fillId="0" borderId="22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4" fillId="0" borderId="22" xfId="0" applyFont="1" applyFill="1" applyBorder="1" applyAlignment="1" applyProtection="1">
      <alignment vertical="center"/>
      <protection hidden="1"/>
    </xf>
    <xf numFmtId="0" fontId="4" fillId="0" borderId="26" xfId="0" applyFont="1" applyFill="1" applyBorder="1" applyAlignment="1" applyProtection="1">
      <alignment vertical="center"/>
      <protection hidden="1"/>
    </xf>
    <xf numFmtId="0" fontId="5" fillId="55" borderId="19" xfId="0" applyFont="1" applyFill="1" applyBorder="1" applyAlignment="1" applyProtection="1">
      <alignment horizontal="center" vertical="center"/>
      <protection locked="0"/>
    </xf>
    <xf numFmtId="3" fontId="6" fillId="55" borderId="22" xfId="0" applyNumberFormat="1" applyFont="1" applyFill="1" applyBorder="1" applyAlignment="1" applyProtection="1">
      <alignment horizontal="left" vertical="center" wrapText="1"/>
      <protection/>
    </xf>
    <xf numFmtId="3" fontId="6" fillId="55" borderId="21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left" vertical="center"/>
      <protection locked="0"/>
    </xf>
    <xf numFmtId="0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3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hidden="1" locked="0"/>
    </xf>
    <xf numFmtId="0" fontId="0" fillId="0" borderId="0" xfId="0" applyAlignment="1" applyProtection="1">
      <alignment horizontal="center" vertical="center"/>
      <protection locked="0"/>
    </xf>
    <xf numFmtId="49" fontId="12" fillId="0" borderId="0" xfId="0" applyNumberFormat="1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left" vertical="center" wrapText="1"/>
      <protection locked="0"/>
    </xf>
    <xf numFmtId="3" fontId="27" fillId="58" borderId="19" xfId="0" applyNumberFormat="1" applyFont="1" applyFill="1" applyBorder="1" applyAlignment="1" applyProtection="1">
      <alignment vertical="center"/>
      <protection locked="0"/>
    </xf>
    <xf numFmtId="0" fontId="27" fillId="58" borderId="19" xfId="0" applyFont="1" applyFill="1" applyBorder="1" applyAlignment="1" applyProtection="1">
      <alignment vertical="center"/>
      <protection locked="0"/>
    </xf>
    <xf numFmtId="0" fontId="48" fillId="0" borderId="0" xfId="0" applyFont="1" applyAlignment="1" applyProtection="1">
      <alignment horizontal="center" vertical="center" wrapText="1"/>
      <protection locked="0"/>
    </xf>
    <xf numFmtId="3" fontId="0" fillId="0" borderId="19" xfId="0" applyNumberFormat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44" fillId="0" borderId="19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vertical="center" wrapText="1"/>
      <protection locked="0"/>
    </xf>
    <xf numFmtId="0" fontId="3" fillId="0" borderId="26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vertical="center" wrapText="1"/>
      <protection locked="0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vertical="center" wrapText="1"/>
      <protection locked="0"/>
    </xf>
    <xf numFmtId="0" fontId="0" fillId="0" borderId="19" xfId="0" applyFont="1" applyFill="1" applyBorder="1" applyAlignment="1" applyProtection="1">
      <alignment horizontal="left" vertical="center" wrapText="1"/>
      <protection locked="0"/>
    </xf>
    <xf numFmtId="0" fontId="0" fillId="0" borderId="19" xfId="0" applyFont="1" applyFill="1" applyBorder="1" applyAlignment="1" applyProtection="1">
      <alignment horizontal="left" vertical="center" wrapText="1"/>
      <protection locked="0"/>
    </xf>
    <xf numFmtId="0" fontId="9" fillId="0" borderId="22" xfId="0" applyFont="1" applyBorder="1" applyAlignment="1" applyProtection="1">
      <alignment vertical="center" wrapText="1"/>
      <protection locked="0"/>
    </xf>
    <xf numFmtId="0" fontId="9" fillId="0" borderId="26" xfId="0" applyFont="1" applyBorder="1" applyAlignment="1" applyProtection="1">
      <alignment vertical="center" wrapText="1"/>
      <protection locked="0"/>
    </xf>
    <xf numFmtId="0" fontId="9" fillId="0" borderId="21" xfId="0" applyFont="1" applyBorder="1" applyAlignment="1" applyProtection="1">
      <alignment vertical="center" wrapText="1"/>
      <protection locked="0"/>
    </xf>
    <xf numFmtId="0" fontId="11" fillId="0" borderId="19" xfId="0" applyFont="1" applyBorder="1" applyAlignment="1" applyProtection="1">
      <alignment horizontal="left" vertical="center" wrapText="1"/>
      <protection locked="0"/>
    </xf>
    <xf numFmtId="0" fontId="0" fillId="55" borderId="19" xfId="0" applyFill="1" applyBorder="1" applyAlignment="1" applyProtection="1">
      <alignment horizontal="center" vertical="center" wrapText="1"/>
      <protection locked="0"/>
    </xf>
    <xf numFmtId="0" fontId="0" fillId="0" borderId="28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33" xfId="0" applyFill="1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 applyProtection="1">
      <alignment horizontal="center" vertical="center" wrapText="1"/>
      <protection locked="0"/>
    </xf>
    <xf numFmtId="0" fontId="0" fillId="0" borderId="29" xfId="0" applyFill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6" fillId="55" borderId="22" xfId="0" applyFont="1" applyFill="1" applyBorder="1" applyAlignment="1" applyProtection="1">
      <alignment horizontal="center" vertical="center" wrapText="1"/>
      <protection locked="0"/>
    </xf>
    <xf numFmtId="0" fontId="6" fillId="55" borderId="21" xfId="0" applyFont="1" applyFill="1" applyBorder="1" applyAlignment="1" applyProtection="1">
      <alignment horizontal="center" vertical="center" wrapText="1"/>
      <protection locked="0"/>
    </xf>
    <xf numFmtId="0" fontId="7" fillId="0" borderId="22" xfId="0" applyNumberFormat="1" applyFont="1" applyBorder="1" applyAlignment="1" applyProtection="1">
      <alignment horizontal="left" vertical="center" wrapText="1"/>
      <protection locked="0"/>
    </xf>
    <xf numFmtId="0" fontId="7" fillId="0" borderId="21" xfId="0" applyNumberFormat="1" applyFont="1" applyBorder="1" applyAlignment="1" applyProtection="1">
      <alignment horizontal="left" vertical="center" wrapText="1"/>
      <protection locked="0"/>
    </xf>
    <xf numFmtId="3" fontId="1" fillId="0" borderId="22" xfId="0" applyNumberFormat="1" applyFont="1" applyBorder="1" applyAlignment="1" applyProtection="1">
      <alignment horizontal="right" vertical="center" wrapText="1"/>
      <protection locked="0"/>
    </xf>
    <xf numFmtId="3" fontId="1" fillId="0" borderId="21" xfId="0" applyNumberFormat="1" applyFont="1" applyBorder="1" applyAlignment="1" applyProtection="1">
      <alignment horizontal="right" vertical="center" wrapText="1"/>
      <protection locked="0"/>
    </xf>
    <xf numFmtId="3" fontId="2" fillId="55" borderId="19" xfId="0" applyNumberFormat="1" applyFont="1" applyFill="1" applyBorder="1" applyAlignment="1" applyProtection="1">
      <alignment horizontal="right" vertical="center" wrapText="1"/>
      <protection/>
    </xf>
    <xf numFmtId="3" fontId="2" fillId="55" borderId="22" xfId="0" applyNumberFormat="1" applyFont="1" applyFill="1" applyBorder="1" applyAlignment="1" applyProtection="1">
      <alignment horizontal="right" vertical="center" wrapText="1"/>
      <protection/>
    </xf>
    <xf numFmtId="3" fontId="2" fillId="55" borderId="21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left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vertical="center" wrapText="1"/>
      <protection locked="0"/>
    </xf>
    <xf numFmtId="0" fontId="0" fillId="0" borderId="26" xfId="0" applyFont="1" applyBorder="1" applyAlignment="1" applyProtection="1">
      <alignment vertical="center" wrapText="1"/>
      <protection locked="0"/>
    </xf>
    <xf numFmtId="0" fontId="0" fillId="0" borderId="21" xfId="0" applyFont="1" applyBorder="1" applyAlignment="1" applyProtection="1">
      <alignment vertical="center" wrapText="1"/>
      <protection locked="0"/>
    </xf>
    <xf numFmtId="0" fontId="0" fillId="0" borderId="19" xfId="0" applyFont="1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53" fillId="0" borderId="0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55" fillId="0" borderId="0" xfId="0" applyFont="1" applyBorder="1" applyAlignment="1" applyProtection="1">
      <alignment vertical="center"/>
      <protection locked="0"/>
    </xf>
    <xf numFmtId="0" fontId="56" fillId="0" borderId="0" xfId="0" applyFont="1" applyBorder="1" applyAlignment="1" applyProtection="1">
      <alignment horizontal="center" vertical="center"/>
      <protection locked="0"/>
    </xf>
  </cellXfs>
  <cellStyles count="10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alculation 3" xfId="67"/>
    <cellStyle name="Check Cell" xfId="68"/>
    <cellStyle name="Check Cell 2" xfId="69"/>
    <cellStyle name="Comma" xfId="70"/>
    <cellStyle name="Comma [0]" xfId="71"/>
    <cellStyle name="Comma 2" xfId="72"/>
    <cellStyle name="Comma 3" xfId="73"/>
    <cellStyle name="Comma 4" xfId="74"/>
    <cellStyle name="Currency" xfId="75"/>
    <cellStyle name="Currency [0]" xfId="76"/>
    <cellStyle name="Explanatory Text" xfId="77"/>
    <cellStyle name="Explanatory Text 2" xfId="78"/>
    <cellStyle name="Followed Hyperlink" xfId="79"/>
    <cellStyle name="Good" xfId="80"/>
    <cellStyle name="Good 2" xfId="81"/>
    <cellStyle name="Heading 1" xfId="82"/>
    <cellStyle name="Heading 1 2" xfId="83"/>
    <cellStyle name="Heading 2" xfId="84"/>
    <cellStyle name="Heading 2 2" xfId="85"/>
    <cellStyle name="Heading 3" xfId="86"/>
    <cellStyle name="Heading 3 2" xfId="87"/>
    <cellStyle name="Heading 4" xfId="88"/>
    <cellStyle name="Heading 4 2" xfId="89"/>
    <cellStyle name="Hyperlink" xfId="90"/>
    <cellStyle name="Hyperlink 2" xfId="91"/>
    <cellStyle name="Input" xfId="92"/>
    <cellStyle name="Input 2" xfId="93"/>
    <cellStyle name="Input 3" xfId="94"/>
    <cellStyle name="Linked Cell" xfId="95"/>
    <cellStyle name="Linked Cell 2" xfId="96"/>
    <cellStyle name="Neutral" xfId="97"/>
    <cellStyle name="Neutral 2" xfId="98"/>
    <cellStyle name="Normal 2" xfId="99"/>
    <cellStyle name="Normal 2 2" xfId="100"/>
    <cellStyle name="Normal 3" xfId="101"/>
    <cellStyle name="Normal 4" xfId="102"/>
    <cellStyle name="Normal 5" xfId="103"/>
    <cellStyle name="Note" xfId="104"/>
    <cellStyle name="Note 2" xfId="105"/>
    <cellStyle name="Note 3" xfId="106"/>
    <cellStyle name="Output" xfId="107"/>
    <cellStyle name="Output 2" xfId="108"/>
    <cellStyle name="Output 3" xfId="109"/>
    <cellStyle name="Percent" xfId="110"/>
    <cellStyle name="Percent 2" xfId="111"/>
    <cellStyle name="Percent 3" xfId="112"/>
    <cellStyle name="Percent 4" xfId="113"/>
    <cellStyle name="Percent 5" xfId="114"/>
    <cellStyle name="Title" xfId="115"/>
    <cellStyle name="Title 2" xfId="116"/>
    <cellStyle name="Total" xfId="117"/>
    <cellStyle name="Total 2" xfId="118"/>
    <cellStyle name="Total 3" xfId="119"/>
    <cellStyle name="Warning Text" xfId="120"/>
    <cellStyle name="Warning Text 2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jOLE\Downloads\Finansijski-plan-za-2017.-godinu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ам"/>
      <sheetName val="Програмска активност"/>
      <sheetName val="Пројекат (1)"/>
      <sheetName val="Упутство"/>
    </sheetNames>
    <sheetDataSet>
      <sheetData sheetId="3">
        <row r="38">
          <cell r="B38" t="str">
            <v>Програм 1.  Урбанизам и просторно планирање</v>
          </cell>
        </row>
        <row r="39">
          <cell r="B39" t="str">
            <v>Програм 2.  Комуналне делатности</v>
          </cell>
        </row>
        <row r="40">
          <cell r="B40" t="str">
            <v>Програм 3.  Локални економски развој</v>
          </cell>
        </row>
        <row r="41">
          <cell r="B41" t="str">
            <v>Програм 4.  Развој туризма</v>
          </cell>
        </row>
        <row r="42">
          <cell r="B42" t="str">
            <v>Програм 5.  Развој пољопривреде</v>
          </cell>
        </row>
        <row r="43">
          <cell r="B43" t="str">
            <v>Програм 6.  Заштита животне средине</v>
          </cell>
        </row>
        <row r="44">
          <cell r="B44" t="str">
            <v>Програм 7.  Организација саобраћаја и саобраћајна инфраструктура</v>
          </cell>
        </row>
        <row r="45">
          <cell r="B45" t="str">
            <v>Програм 8.  Предшколско васпитање</v>
          </cell>
        </row>
        <row r="46">
          <cell r="B46" t="str">
            <v>Програм 9.  Основно образовање</v>
          </cell>
        </row>
        <row r="47">
          <cell r="B47" t="str">
            <v>Програм 10.  Средње образовање</v>
          </cell>
        </row>
        <row r="48">
          <cell r="B48" t="str">
            <v>Програм 11.  Социјална и дечја заштита</v>
          </cell>
        </row>
        <row r="49">
          <cell r="B49" t="str">
            <v>Програм 12.  Примарна здравствена заштита</v>
          </cell>
        </row>
        <row r="50">
          <cell r="B50" t="str">
            <v>Програм 13.  Развој културе</v>
          </cell>
        </row>
        <row r="51">
          <cell r="B51" t="str">
            <v>Програм 14.  Развој спорта и омладине</v>
          </cell>
        </row>
        <row r="52">
          <cell r="B52" t="str">
            <v>Програм 15.  Опште услуге локалне самоуправе</v>
          </cell>
        </row>
        <row r="53">
          <cell r="B53" t="str">
            <v>Програм 16.  Политички систем локалне самоуправе</v>
          </cell>
        </row>
        <row r="54">
          <cell r="B54" t="str">
            <v>Програм 17.  Енергетска ефикасност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AF83"/>
  <sheetViews>
    <sheetView view="pageBreakPreview" zoomScale="80" zoomScaleSheetLayoutView="80" zoomScalePageLayoutView="0" workbookViewId="0" topLeftCell="B1">
      <selection activeCell="A8" sqref="A8:C8"/>
    </sheetView>
  </sheetViews>
  <sheetFormatPr defaultColWidth="9.140625" defaultRowHeight="12.75"/>
  <cols>
    <col min="1" max="1" width="7.28125" style="0" hidden="1" customWidth="1"/>
    <col min="2" max="2" width="9.28125" style="0" customWidth="1"/>
    <col min="3" max="3" width="32.421875" style="0" customWidth="1"/>
    <col min="4" max="4" width="23.8515625" style="0" customWidth="1"/>
    <col min="5" max="5" width="15.8515625" style="0" customWidth="1"/>
    <col min="6" max="6" width="21.28125" style="0" customWidth="1"/>
    <col min="7" max="7" width="13.140625" style="0" customWidth="1"/>
    <col min="8" max="8" width="15.140625" style="0" customWidth="1"/>
    <col min="9" max="13" width="13.140625" style="0" customWidth="1"/>
  </cols>
  <sheetData>
    <row r="1" spans="1:13" s="1" customFormat="1" ht="18" customHeight="1">
      <c r="A1" s="183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1:13" s="1" customFormat="1" ht="21" customHeight="1">
      <c r="A2" s="185" t="s">
        <v>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</row>
    <row r="3" spans="1:20" s="1" customFormat="1" ht="15.75" customHeight="1">
      <c r="A3" s="114"/>
      <c r="B3" s="115"/>
      <c r="C3" s="299"/>
      <c r="D3" s="300"/>
      <c r="E3" s="300" t="s">
        <v>262</v>
      </c>
      <c r="F3" s="300"/>
      <c r="G3" s="300"/>
      <c r="H3" s="295"/>
      <c r="I3" s="99"/>
      <c r="J3" s="99"/>
      <c r="K3" s="100"/>
      <c r="L3" s="100"/>
      <c r="M3" s="100"/>
      <c r="T3" s="98"/>
    </row>
    <row r="4" spans="1:24" s="1" customFormat="1" ht="21.75" customHeight="1">
      <c r="A4" s="169" t="s">
        <v>2</v>
      </c>
      <c r="B4" s="170"/>
      <c r="C4" s="171"/>
      <c r="D4" s="225" t="s">
        <v>205</v>
      </c>
      <c r="E4" s="226"/>
      <c r="F4" s="226"/>
      <c r="G4" s="226"/>
      <c r="H4" s="226"/>
      <c r="I4" s="226"/>
      <c r="J4" s="226"/>
      <c r="K4" s="226"/>
      <c r="L4" s="132"/>
      <c r="M4" s="133"/>
      <c r="T4" s="98"/>
      <c r="X4" s="101"/>
    </row>
    <row r="5" spans="1:24" s="1" customFormat="1" ht="21.75" customHeight="1">
      <c r="A5" s="166" t="s">
        <v>3</v>
      </c>
      <c r="B5" s="167"/>
      <c r="C5" s="168"/>
      <c r="D5" s="134" t="s">
        <v>206</v>
      </c>
      <c r="E5" s="135"/>
      <c r="F5" s="135"/>
      <c r="G5" s="135"/>
      <c r="H5" s="135"/>
      <c r="I5" s="135"/>
      <c r="J5" s="135"/>
      <c r="K5" s="135"/>
      <c r="L5" s="136"/>
      <c r="M5" s="133"/>
      <c r="T5" s="98"/>
      <c r="X5" s="101"/>
    </row>
    <row r="6" spans="1:24" s="1" customFormat="1" ht="21.75" customHeight="1">
      <c r="A6" s="188" t="s">
        <v>4</v>
      </c>
      <c r="B6" s="189"/>
      <c r="C6" s="190"/>
      <c r="D6" s="227" t="s">
        <v>207</v>
      </c>
      <c r="E6" s="228"/>
      <c r="F6" s="228"/>
      <c r="G6" s="228"/>
      <c r="H6" s="228"/>
      <c r="I6" s="228"/>
      <c r="J6" s="228"/>
      <c r="K6" s="228"/>
      <c r="L6" s="132"/>
      <c r="M6" s="133"/>
      <c r="T6" s="98"/>
      <c r="X6" s="101"/>
    </row>
    <row r="7" spans="1:24" s="1" customFormat="1" ht="39.75" customHeight="1">
      <c r="A7" s="166" t="s">
        <v>5</v>
      </c>
      <c r="B7" s="167"/>
      <c r="C7" s="168"/>
      <c r="D7" s="164" t="s">
        <v>226</v>
      </c>
      <c r="E7" s="187"/>
      <c r="F7" s="187"/>
      <c r="G7" s="187"/>
      <c r="H7" s="187"/>
      <c r="I7" s="187"/>
      <c r="J7" s="187"/>
      <c r="K7" s="187"/>
      <c r="L7" s="187"/>
      <c r="M7" s="187"/>
      <c r="T7" s="98"/>
      <c r="X7" s="101"/>
    </row>
    <row r="8" spans="1:24" s="1" customFormat="1" ht="59.25" customHeight="1">
      <c r="A8" s="166" t="s">
        <v>6</v>
      </c>
      <c r="B8" s="167"/>
      <c r="C8" s="168"/>
      <c r="D8" s="164" t="s">
        <v>228</v>
      </c>
      <c r="E8" s="165"/>
      <c r="F8" s="165"/>
      <c r="G8" s="165"/>
      <c r="H8" s="165"/>
      <c r="I8" s="165"/>
      <c r="J8" s="165"/>
      <c r="K8" s="165"/>
      <c r="L8" s="165"/>
      <c r="M8" s="165"/>
      <c r="T8" s="98"/>
      <c r="X8" s="101"/>
    </row>
    <row r="9" spans="1:24" s="1" customFormat="1" ht="73.5" customHeight="1">
      <c r="A9" s="166" t="s">
        <v>7</v>
      </c>
      <c r="B9" s="167"/>
      <c r="C9" s="168"/>
      <c r="D9" s="164" t="s">
        <v>227</v>
      </c>
      <c r="E9" s="165"/>
      <c r="F9" s="165"/>
      <c r="G9" s="165"/>
      <c r="H9" s="165"/>
      <c r="I9" s="165"/>
      <c r="J9" s="165"/>
      <c r="K9" s="165"/>
      <c r="L9" s="165"/>
      <c r="M9" s="165"/>
      <c r="T9" s="98"/>
      <c r="X9" s="101"/>
    </row>
    <row r="10" spans="1:24" s="1" customFormat="1" ht="28.5" customHeight="1">
      <c r="A10" s="194" t="s">
        <v>8</v>
      </c>
      <c r="B10" s="194"/>
      <c r="C10" s="194"/>
      <c r="D10" s="192" t="s">
        <v>140</v>
      </c>
      <c r="E10" s="192"/>
      <c r="F10" s="192"/>
      <c r="G10" s="192"/>
      <c r="H10" s="192"/>
      <c r="I10" s="192"/>
      <c r="J10" s="192"/>
      <c r="K10" s="192"/>
      <c r="L10" s="192"/>
      <c r="M10" s="192"/>
      <c r="X10" s="101"/>
    </row>
    <row r="11" spans="1:24" s="1" customFormat="1" ht="21.75" customHeight="1">
      <c r="A11" s="166" t="s">
        <v>9</v>
      </c>
      <c r="B11" s="167"/>
      <c r="C11" s="168"/>
      <c r="D11" s="192" t="s">
        <v>77</v>
      </c>
      <c r="E11" s="192"/>
      <c r="F11" s="192"/>
      <c r="G11" s="192"/>
      <c r="H11" s="192"/>
      <c r="I11" s="192"/>
      <c r="J11" s="192"/>
      <c r="K11" s="192"/>
      <c r="L11" s="192"/>
      <c r="M11" s="192"/>
      <c r="X11" s="101"/>
    </row>
    <row r="12" spans="1:24" s="1" customFormat="1" ht="21" customHeight="1">
      <c r="A12" s="153"/>
      <c r="B12" s="154"/>
      <c r="C12" s="154"/>
      <c r="D12" s="154"/>
      <c r="E12" s="154"/>
      <c r="F12" s="154"/>
      <c r="G12" s="154"/>
      <c r="H12" s="154"/>
      <c r="I12" s="154"/>
      <c r="J12" s="154"/>
      <c r="K12" s="12"/>
      <c r="L12" s="12"/>
      <c r="M12" s="4"/>
      <c r="X12" s="101"/>
    </row>
    <row r="13" spans="1:24" s="1" customFormat="1" ht="15" customHeight="1">
      <c r="A13" s="191"/>
      <c r="B13" s="176" t="s">
        <v>10</v>
      </c>
      <c r="C13" s="177"/>
      <c r="D13" s="193" t="s">
        <v>11</v>
      </c>
      <c r="E13" s="193"/>
      <c r="F13" s="193"/>
      <c r="G13" s="193"/>
      <c r="H13" s="193"/>
      <c r="I13" s="193"/>
      <c r="J13" s="193"/>
      <c r="K13" s="193"/>
      <c r="L13" s="193"/>
      <c r="M13" s="193"/>
      <c r="X13" s="101"/>
    </row>
    <row r="14" spans="1:24" s="1" customFormat="1" ht="39.75" customHeight="1">
      <c r="A14" s="191"/>
      <c r="B14" s="178"/>
      <c r="C14" s="179"/>
      <c r="D14" s="180" t="s">
        <v>12</v>
      </c>
      <c r="E14" s="181"/>
      <c r="F14" s="182"/>
      <c r="G14" s="6" t="s">
        <v>19</v>
      </c>
      <c r="H14" s="6" t="s">
        <v>66</v>
      </c>
      <c r="I14" s="6" t="s">
        <v>70</v>
      </c>
      <c r="J14" s="6" t="s">
        <v>71</v>
      </c>
      <c r="K14" s="6" t="s">
        <v>72</v>
      </c>
      <c r="L14" s="193" t="s">
        <v>15</v>
      </c>
      <c r="M14" s="193"/>
      <c r="X14" s="101"/>
    </row>
    <row r="15" spans="1:24" s="1" customFormat="1" ht="42.75" customHeight="1">
      <c r="A15" s="195">
        <v>1</v>
      </c>
      <c r="B15" s="196" t="s">
        <v>208</v>
      </c>
      <c r="C15" s="197"/>
      <c r="D15" s="173" t="s">
        <v>209</v>
      </c>
      <c r="E15" s="174"/>
      <c r="F15" s="175"/>
      <c r="G15" s="9" t="s">
        <v>210</v>
      </c>
      <c r="H15" s="9" t="s">
        <v>211</v>
      </c>
      <c r="I15" s="137" t="s">
        <v>210</v>
      </c>
      <c r="J15" s="9" t="s">
        <v>210</v>
      </c>
      <c r="K15" s="9" t="s">
        <v>210</v>
      </c>
      <c r="L15" s="172" t="s">
        <v>212</v>
      </c>
      <c r="M15" s="172"/>
      <c r="X15" s="101"/>
    </row>
    <row r="16" spans="1:24" s="1" customFormat="1" ht="42.75" customHeight="1">
      <c r="A16" s="195"/>
      <c r="B16" s="198"/>
      <c r="C16" s="199"/>
      <c r="D16" s="173"/>
      <c r="E16" s="174"/>
      <c r="F16" s="175"/>
      <c r="G16" s="9"/>
      <c r="H16" s="9"/>
      <c r="I16" s="137"/>
      <c r="J16" s="9"/>
      <c r="K16" s="138"/>
      <c r="L16" s="172"/>
      <c r="M16" s="172"/>
      <c r="X16" s="101"/>
    </row>
    <row r="17" spans="1:24" s="1" customFormat="1" ht="42.75" customHeight="1">
      <c r="A17" s="195"/>
      <c r="B17" s="200"/>
      <c r="C17" s="201"/>
      <c r="D17" s="173"/>
      <c r="E17" s="174"/>
      <c r="F17" s="175"/>
      <c r="G17" s="9"/>
      <c r="H17" s="9"/>
      <c r="I17" s="137"/>
      <c r="J17" s="9"/>
      <c r="K17" s="138"/>
      <c r="L17" s="172"/>
      <c r="M17" s="172"/>
      <c r="X17" s="101"/>
    </row>
    <row r="18" spans="1:29" s="1" customFormat="1" ht="15" customHeight="1">
      <c r="A18" s="153"/>
      <c r="B18" s="154"/>
      <c r="C18" s="155"/>
      <c r="D18" s="155"/>
      <c r="E18" s="154"/>
      <c r="F18" s="154"/>
      <c r="G18" s="154"/>
      <c r="H18" s="154"/>
      <c r="I18" s="154"/>
      <c r="J18" s="154"/>
      <c r="K18" s="154"/>
      <c r="L18" s="154"/>
      <c r="M18" s="154"/>
      <c r="P18" s="102"/>
      <c r="Q18" s="99"/>
      <c r="R18" s="100"/>
      <c r="AC18" s="101"/>
    </row>
    <row r="19" spans="1:24" s="1" customFormat="1" ht="15" customHeight="1">
      <c r="A19" s="191"/>
      <c r="B19" s="176" t="s">
        <v>16</v>
      </c>
      <c r="C19" s="177"/>
      <c r="D19" s="193" t="s">
        <v>17</v>
      </c>
      <c r="E19" s="193"/>
      <c r="F19" s="193"/>
      <c r="G19" s="193"/>
      <c r="H19" s="193"/>
      <c r="I19" s="193"/>
      <c r="J19" s="193"/>
      <c r="K19" s="193"/>
      <c r="L19" s="193"/>
      <c r="M19" s="193"/>
      <c r="X19" s="101"/>
    </row>
    <row r="20" spans="1:24" s="1" customFormat="1" ht="39.75" customHeight="1">
      <c r="A20" s="191"/>
      <c r="B20" s="178"/>
      <c r="C20" s="179"/>
      <c r="D20" s="180" t="s">
        <v>12</v>
      </c>
      <c r="E20" s="181"/>
      <c r="F20" s="182"/>
      <c r="G20" s="6" t="s">
        <v>51</v>
      </c>
      <c r="H20" s="6" t="s">
        <v>66</v>
      </c>
      <c r="I20" s="6" t="s">
        <v>70</v>
      </c>
      <c r="J20" s="6" t="s">
        <v>71</v>
      </c>
      <c r="K20" s="6" t="s">
        <v>72</v>
      </c>
      <c r="L20" s="193" t="s">
        <v>15</v>
      </c>
      <c r="M20" s="193"/>
      <c r="X20" s="101"/>
    </row>
    <row r="21" spans="1:13" s="1" customFormat="1" ht="42" customHeight="1">
      <c r="A21" s="195">
        <v>2</v>
      </c>
      <c r="B21" s="196" t="s">
        <v>213</v>
      </c>
      <c r="C21" s="197"/>
      <c r="D21" s="173" t="s">
        <v>214</v>
      </c>
      <c r="E21" s="174"/>
      <c r="F21" s="175"/>
      <c r="G21" s="9" t="s">
        <v>215</v>
      </c>
      <c r="H21" s="9" t="s">
        <v>215</v>
      </c>
      <c r="I21" s="137" t="s">
        <v>216</v>
      </c>
      <c r="J21" s="9" t="s">
        <v>217</v>
      </c>
      <c r="K21" s="138" t="s">
        <v>218</v>
      </c>
      <c r="L21" s="172" t="s">
        <v>219</v>
      </c>
      <c r="M21" s="172"/>
    </row>
    <row r="22" spans="1:13" s="1" customFormat="1" ht="42" customHeight="1">
      <c r="A22" s="195"/>
      <c r="B22" s="198"/>
      <c r="C22" s="199"/>
      <c r="D22" s="173" t="s">
        <v>220</v>
      </c>
      <c r="E22" s="174"/>
      <c r="F22" s="175"/>
      <c r="G22" s="9" t="s">
        <v>221</v>
      </c>
      <c r="H22" s="9" t="s">
        <v>222</v>
      </c>
      <c r="I22" s="137" t="s">
        <v>221</v>
      </c>
      <c r="J22" s="9" t="s">
        <v>223</v>
      </c>
      <c r="K22" s="138" t="s">
        <v>224</v>
      </c>
      <c r="L22" s="172" t="s">
        <v>225</v>
      </c>
      <c r="M22" s="172"/>
    </row>
    <row r="23" spans="1:13" s="1" customFormat="1" ht="42" customHeight="1">
      <c r="A23" s="195"/>
      <c r="B23" s="200"/>
      <c r="C23" s="201"/>
      <c r="D23" s="173"/>
      <c r="E23" s="174"/>
      <c r="F23" s="175"/>
      <c r="G23" s="9"/>
      <c r="H23" s="9"/>
      <c r="I23" s="137"/>
      <c r="J23" s="9"/>
      <c r="K23" s="138"/>
      <c r="L23" s="172"/>
      <c r="M23" s="172"/>
    </row>
    <row r="24" spans="1:13" s="1" customFormat="1" ht="12.75">
      <c r="A24" s="153"/>
      <c r="B24" s="154"/>
      <c r="C24" s="155"/>
      <c r="D24" s="155"/>
      <c r="E24" s="154"/>
      <c r="F24" s="154"/>
      <c r="G24" s="154"/>
      <c r="H24" s="154"/>
      <c r="I24" s="154"/>
      <c r="J24" s="154"/>
      <c r="K24" s="154"/>
      <c r="L24" s="154"/>
      <c r="M24" s="154"/>
    </row>
    <row r="25" spans="1:13" s="1" customFormat="1" ht="15" customHeight="1">
      <c r="A25" s="191"/>
      <c r="B25" s="176" t="s">
        <v>16</v>
      </c>
      <c r="C25" s="177"/>
      <c r="D25" s="193" t="s">
        <v>17</v>
      </c>
      <c r="E25" s="193"/>
      <c r="F25" s="193"/>
      <c r="G25" s="193"/>
      <c r="H25" s="193"/>
      <c r="I25" s="193"/>
      <c r="J25" s="193"/>
      <c r="K25" s="193"/>
      <c r="L25" s="193"/>
      <c r="M25" s="193"/>
    </row>
    <row r="26" spans="1:13" s="1" customFormat="1" ht="39.75" customHeight="1">
      <c r="A26" s="191"/>
      <c r="B26" s="178"/>
      <c r="C26" s="179"/>
      <c r="D26" s="180" t="s">
        <v>12</v>
      </c>
      <c r="E26" s="181"/>
      <c r="F26" s="182"/>
      <c r="G26" s="6" t="s">
        <v>19</v>
      </c>
      <c r="H26" s="6" t="s">
        <v>66</v>
      </c>
      <c r="I26" s="6" t="s">
        <v>70</v>
      </c>
      <c r="J26" s="6" t="s">
        <v>71</v>
      </c>
      <c r="K26" s="6" t="s">
        <v>72</v>
      </c>
      <c r="L26" s="229" t="s">
        <v>15</v>
      </c>
      <c r="M26" s="229"/>
    </row>
    <row r="27" spans="1:13" s="1" customFormat="1" ht="42.75" customHeight="1">
      <c r="A27" s="195">
        <v>3</v>
      </c>
      <c r="B27" s="206" t="s">
        <v>181</v>
      </c>
      <c r="C27" s="207"/>
      <c r="D27" s="173" t="s">
        <v>182</v>
      </c>
      <c r="E27" s="174"/>
      <c r="F27" s="175"/>
      <c r="G27" s="7"/>
      <c r="H27" s="5"/>
      <c r="I27" s="125"/>
      <c r="J27" s="5"/>
      <c r="K27" s="5"/>
      <c r="L27" s="191" t="s">
        <v>184</v>
      </c>
      <c r="M27" s="191"/>
    </row>
    <row r="28" spans="1:27" s="1" customFormat="1" ht="42.75" customHeight="1">
      <c r="A28" s="195"/>
      <c r="B28" s="198"/>
      <c r="C28" s="208"/>
      <c r="D28" s="173" t="s">
        <v>183</v>
      </c>
      <c r="E28" s="174"/>
      <c r="F28" s="175"/>
      <c r="G28" s="7"/>
      <c r="H28" s="5"/>
      <c r="I28" s="125"/>
      <c r="J28" s="5"/>
      <c r="K28" s="5"/>
      <c r="L28" s="191" t="s">
        <v>185</v>
      </c>
      <c r="M28" s="191"/>
      <c r="Q28" s="100"/>
      <c r="R28" s="100"/>
      <c r="S28" s="100"/>
      <c r="T28" s="100"/>
      <c r="U28" s="100"/>
      <c r="V28" s="100"/>
      <c r="W28" s="100"/>
      <c r="X28" s="103"/>
      <c r="Y28" s="100"/>
      <c r="Z28" s="100"/>
      <c r="AA28" s="100"/>
    </row>
    <row r="29" spans="1:27" s="1" customFormat="1" ht="42.75" customHeight="1">
      <c r="A29" s="195"/>
      <c r="B29" s="200"/>
      <c r="C29" s="209"/>
      <c r="D29" s="173" t="s">
        <v>180</v>
      </c>
      <c r="E29" s="174"/>
      <c r="F29" s="175"/>
      <c r="G29" s="7">
        <v>1</v>
      </c>
      <c r="H29" s="5">
        <v>1</v>
      </c>
      <c r="I29" s="125">
        <v>3</v>
      </c>
      <c r="J29" s="5">
        <v>3</v>
      </c>
      <c r="K29" s="5">
        <v>3</v>
      </c>
      <c r="L29" s="191" t="s">
        <v>186</v>
      </c>
      <c r="M29" s="191"/>
      <c r="N29" s="10"/>
      <c r="O29" s="10"/>
      <c r="P29" s="10"/>
      <c r="Q29" s="10"/>
      <c r="R29" s="10"/>
      <c r="S29" s="10"/>
      <c r="T29" s="10"/>
      <c r="U29" s="100"/>
      <c r="V29" s="100"/>
      <c r="W29" s="100"/>
      <c r="X29" s="103"/>
      <c r="Y29" s="100"/>
      <c r="Z29" s="100"/>
      <c r="AA29" s="100"/>
    </row>
    <row r="30" spans="1:32" s="1" customFormat="1" ht="15" customHeight="1">
      <c r="A30" s="153"/>
      <c r="B30" s="154"/>
      <c r="C30" s="155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0"/>
      <c r="O30" s="10"/>
      <c r="P30" s="10"/>
      <c r="Q30" s="10"/>
      <c r="R30" s="10"/>
      <c r="S30" s="10"/>
      <c r="T30" s="10"/>
      <c r="U30" s="10"/>
      <c r="V30" s="1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</row>
    <row r="31" spans="1:32" s="1" customFormat="1" ht="21" customHeight="1">
      <c r="A31" s="153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0"/>
      <c r="O31" s="10"/>
      <c r="P31" s="10"/>
      <c r="Q31" s="10"/>
      <c r="R31" s="10"/>
      <c r="S31" s="10"/>
      <c r="T31" s="10"/>
      <c r="U31" s="10"/>
      <c r="V31" s="1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</row>
    <row r="32" spans="1:31" s="1" customFormat="1" ht="28.5" customHeight="1">
      <c r="A32" s="153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9"/>
      <c r="O32" s="19"/>
      <c r="P32" s="37"/>
      <c r="Q32" s="21"/>
      <c r="R32" s="19"/>
      <c r="S32" s="19"/>
      <c r="T32" s="19"/>
      <c r="U32" s="19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</row>
    <row r="33" spans="1:31" s="1" customFormat="1" ht="28.5" customHeight="1">
      <c r="A33" s="202" t="s">
        <v>18</v>
      </c>
      <c r="B33" s="202" t="s">
        <v>44</v>
      </c>
      <c r="C33" s="204" t="s">
        <v>45</v>
      </c>
      <c r="D33" s="139" t="s">
        <v>229</v>
      </c>
      <c r="E33" s="140" t="s">
        <v>232</v>
      </c>
      <c r="F33" s="139" t="s">
        <v>230</v>
      </c>
      <c r="G33" s="140" t="s">
        <v>231</v>
      </c>
      <c r="H33" s="139" t="s">
        <v>74</v>
      </c>
      <c r="I33" s="140"/>
      <c r="J33" s="139" t="s">
        <v>75</v>
      </c>
      <c r="K33" s="140"/>
      <c r="L33" s="180" t="s">
        <v>69</v>
      </c>
      <c r="M33" s="182"/>
      <c r="N33" s="19"/>
      <c r="O33" s="19"/>
      <c r="P33" s="37"/>
      <c r="Q33" s="21"/>
      <c r="R33" s="19"/>
      <c r="S33" s="19"/>
      <c r="T33" s="19"/>
      <c r="U33" s="19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</row>
    <row r="34" spans="1:31" s="1" customFormat="1" ht="28.5" customHeight="1">
      <c r="A34" s="203"/>
      <c r="B34" s="203"/>
      <c r="C34" s="205"/>
      <c r="D34" s="6" t="s">
        <v>20</v>
      </c>
      <c r="E34" s="6" t="s">
        <v>21</v>
      </c>
      <c r="F34" s="6" t="s">
        <v>20</v>
      </c>
      <c r="G34" s="6" t="s">
        <v>21</v>
      </c>
      <c r="H34" s="6" t="s">
        <v>20</v>
      </c>
      <c r="I34" s="6" t="s">
        <v>21</v>
      </c>
      <c r="J34" s="6" t="s">
        <v>20</v>
      </c>
      <c r="K34" s="6" t="s">
        <v>21</v>
      </c>
      <c r="L34" s="6" t="s">
        <v>20</v>
      </c>
      <c r="M34" s="6" t="s">
        <v>21</v>
      </c>
      <c r="N34" s="19"/>
      <c r="O34" s="19"/>
      <c r="P34" s="21"/>
      <c r="Q34" s="21"/>
      <c r="R34" s="19"/>
      <c r="S34" s="19"/>
      <c r="T34" s="19"/>
      <c r="U34" s="19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</row>
    <row r="35" spans="1:31" s="1" customFormat="1" ht="28.5" customHeight="1">
      <c r="A35" s="15" t="s">
        <v>22</v>
      </c>
      <c r="B35" s="26">
        <v>411100</v>
      </c>
      <c r="C35" s="27" t="s">
        <v>192</v>
      </c>
      <c r="D35" s="16"/>
      <c r="E35" s="16">
        <v>97000000</v>
      </c>
      <c r="F35" s="124"/>
      <c r="G35" s="124">
        <v>110262935</v>
      </c>
      <c r="H35" s="141"/>
      <c r="I35" s="142">
        <v>121260628</v>
      </c>
      <c r="J35" s="124"/>
      <c r="K35" s="143">
        <v>121260628</v>
      </c>
      <c r="L35" s="122"/>
      <c r="M35" s="122">
        <f>SUM(G35:L35)</f>
        <v>352784191</v>
      </c>
      <c r="N35" s="19"/>
      <c r="O35" s="19"/>
      <c r="P35" s="21"/>
      <c r="Q35" s="21"/>
      <c r="R35" s="19"/>
      <c r="S35" s="19"/>
      <c r="T35" s="19"/>
      <c r="U35" s="19"/>
      <c r="V35" s="100"/>
      <c r="W35" s="100"/>
      <c r="X35" s="100"/>
      <c r="Y35" s="100"/>
      <c r="Z35" s="100"/>
      <c r="AA35" s="100"/>
      <c r="AB35" s="103"/>
      <c r="AC35" s="100"/>
      <c r="AD35" s="100"/>
      <c r="AE35" s="100"/>
    </row>
    <row r="36" spans="1:31" s="1" customFormat="1" ht="28.5" customHeight="1">
      <c r="A36" s="15" t="s">
        <v>23</v>
      </c>
      <c r="B36" s="26">
        <v>412000</v>
      </c>
      <c r="C36" s="27" t="s">
        <v>193</v>
      </c>
      <c r="D36" s="16"/>
      <c r="E36" s="16">
        <v>17363000</v>
      </c>
      <c r="F36" s="141"/>
      <c r="G36" s="124">
        <v>19737065</v>
      </c>
      <c r="H36" s="141"/>
      <c r="I36" s="142">
        <v>21739372</v>
      </c>
      <c r="J36" s="124"/>
      <c r="K36" s="143">
        <v>21739372</v>
      </c>
      <c r="L36" s="122"/>
      <c r="M36" s="122">
        <f>SUM(G36:L36)</f>
        <v>63215809</v>
      </c>
      <c r="N36" s="10"/>
      <c r="O36" s="10"/>
      <c r="P36" s="10"/>
      <c r="Q36" s="10"/>
      <c r="R36" s="10"/>
      <c r="S36" s="10"/>
      <c r="T36" s="10"/>
      <c r="U36" s="10"/>
      <c r="V36" s="100"/>
      <c r="W36" s="100"/>
      <c r="X36" s="100"/>
      <c r="Y36" s="100"/>
      <c r="Z36" s="100"/>
      <c r="AA36" s="100"/>
      <c r="AB36" s="103"/>
      <c r="AC36" s="100"/>
      <c r="AD36" s="100"/>
      <c r="AE36" s="100"/>
    </row>
    <row r="37" spans="1:31" s="1" customFormat="1" ht="28.5" customHeight="1">
      <c r="A37" s="15" t="s">
        <v>24</v>
      </c>
      <c r="B37" s="26">
        <v>413100</v>
      </c>
      <c r="C37" s="27" t="s">
        <v>90</v>
      </c>
      <c r="D37" s="16">
        <v>667000</v>
      </c>
      <c r="E37" s="16"/>
      <c r="F37" s="124">
        <v>500000</v>
      </c>
      <c r="G37" s="124"/>
      <c r="H37" s="141">
        <v>480000</v>
      </c>
      <c r="I37" s="142"/>
      <c r="J37" s="124">
        <v>500000</v>
      </c>
      <c r="K37" s="143"/>
      <c r="L37" s="122">
        <f>SUM(F37,H37,J37)</f>
        <v>1480000</v>
      </c>
      <c r="M37" s="122">
        <f>SUM(G37,I37,K37)</f>
        <v>0</v>
      </c>
      <c r="N37" s="10"/>
      <c r="O37" s="10"/>
      <c r="P37" s="10"/>
      <c r="Q37" s="10"/>
      <c r="R37" s="10"/>
      <c r="S37" s="10"/>
      <c r="T37" s="10"/>
      <c r="U37" s="10"/>
      <c r="V37" s="100"/>
      <c r="W37" s="100"/>
      <c r="X37" s="100"/>
      <c r="Y37" s="100"/>
      <c r="Z37" s="100"/>
      <c r="AA37" s="100"/>
      <c r="AB37" s="103"/>
      <c r="AC37" s="100"/>
      <c r="AD37" s="100"/>
      <c r="AE37" s="100"/>
    </row>
    <row r="38" spans="1:31" s="1" customFormat="1" ht="36.75" customHeight="1">
      <c r="A38" s="15" t="s">
        <v>25</v>
      </c>
      <c r="B38" s="26">
        <v>414100</v>
      </c>
      <c r="C38" s="27" t="s">
        <v>194</v>
      </c>
      <c r="D38" s="16"/>
      <c r="E38" s="16">
        <v>6000000</v>
      </c>
      <c r="F38" s="124"/>
      <c r="G38" s="124">
        <v>6000000</v>
      </c>
      <c r="H38" s="141"/>
      <c r="I38" s="142">
        <v>6000000</v>
      </c>
      <c r="J38" s="124"/>
      <c r="K38" s="143">
        <v>6000000</v>
      </c>
      <c r="L38" s="122"/>
      <c r="M38" s="122">
        <f>SUM(G38:L38)</f>
        <v>18000000</v>
      </c>
      <c r="N38" s="10"/>
      <c r="O38" s="10"/>
      <c r="P38" s="10"/>
      <c r="Q38" s="10"/>
      <c r="R38" s="10"/>
      <c r="S38" s="10"/>
      <c r="T38" s="10"/>
      <c r="U38" s="10"/>
      <c r="V38" s="100"/>
      <c r="W38" s="100"/>
      <c r="X38" s="100"/>
      <c r="Y38" s="100"/>
      <c r="Z38" s="100"/>
      <c r="AA38" s="100"/>
      <c r="AB38" s="103"/>
      <c r="AC38" s="100"/>
      <c r="AD38" s="100"/>
      <c r="AE38" s="100"/>
    </row>
    <row r="39" spans="1:31" s="1" customFormat="1" ht="47.25" customHeight="1">
      <c r="A39" s="15" t="s">
        <v>26</v>
      </c>
      <c r="B39" s="26">
        <v>414300</v>
      </c>
      <c r="C39" s="27" t="s">
        <v>195</v>
      </c>
      <c r="D39" s="16">
        <v>130000</v>
      </c>
      <c r="E39" s="16">
        <v>200000</v>
      </c>
      <c r="F39" s="124"/>
      <c r="G39" s="124">
        <v>600000</v>
      </c>
      <c r="H39" s="141"/>
      <c r="I39" s="142">
        <v>600000</v>
      </c>
      <c r="J39" s="124">
        <v>100000</v>
      </c>
      <c r="K39" s="143">
        <v>600000</v>
      </c>
      <c r="L39" s="122">
        <f aca="true" t="shared" si="0" ref="L39:L47">SUM(F39,H39,J39)</f>
        <v>100000</v>
      </c>
      <c r="M39" s="122">
        <f aca="true" t="shared" si="1" ref="M39:M47">SUM(G39,I39,K39)</f>
        <v>1800000</v>
      </c>
      <c r="N39" s="10"/>
      <c r="O39" s="10"/>
      <c r="P39" s="10"/>
      <c r="Q39" s="10"/>
      <c r="R39" s="10"/>
      <c r="S39" s="10"/>
      <c r="T39" s="10"/>
      <c r="U39" s="10"/>
      <c r="V39" s="100"/>
      <c r="W39" s="100"/>
      <c r="X39" s="100"/>
      <c r="Y39" s="100"/>
      <c r="Z39" s="100"/>
      <c r="AA39" s="100"/>
      <c r="AB39" s="103"/>
      <c r="AC39" s="100"/>
      <c r="AD39" s="100"/>
      <c r="AE39" s="100"/>
    </row>
    <row r="40" spans="1:31" s="1" customFormat="1" ht="40.5" customHeight="1">
      <c r="A40" s="15" t="s">
        <v>27</v>
      </c>
      <c r="B40" s="26">
        <v>414400</v>
      </c>
      <c r="C40" s="27" t="s">
        <v>91</v>
      </c>
      <c r="D40" s="16">
        <v>50000</v>
      </c>
      <c r="E40" s="16"/>
      <c r="F40" s="124">
        <v>200000</v>
      </c>
      <c r="G40" s="124"/>
      <c r="H40" s="141">
        <v>300000</v>
      </c>
      <c r="I40" s="142"/>
      <c r="J40" s="124">
        <v>100000</v>
      </c>
      <c r="K40" s="143"/>
      <c r="L40" s="122">
        <f t="shared" si="0"/>
        <v>600000</v>
      </c>
      <c r="M40" s="122">
        <f t="shared" si="1"/>
        <v>0</v>
      </c>
      <c r="N40" s="113"/>
      <c r="O40" s="113"/>
      <c r="P40" s="113"/>
      <c r="Q40" s="113"/>
      <c r="R40" s="113"/>
      <c r="S40" s="10"/>
      <c r="T40" s="10"/>
      <c r="U40" s="10"/>
      <c r="V40" s="100"/>
      <c r="W40" s="100"/>
      <c r="X40" s="100"/>
      <c r="Y40" s="100"/>
      <c r="Z40" s="100"/>
      <c r="AA40" s="100"/>
      <c r="AB40" s="103"/>
      <c r="AC40" s="100"/>
      <c r="AD40" s="100"/>
      <c r="AE40" s="100"/>
    </row>
    <row r="41" spans="1:31" s="1" customFormat="1" ht="28.5" customHeight="1">
      <c r="A41" s="15" t="s">
        <v>28</v>
      </c>
      <c r="B41" s="26">
        <v>415100</v>
      </c>
      <c r="C41" s="27" t="s">
        <v>92</v>
      </c>
      <c r="D41" s="16">
        <v>2333000</v>
      </c>
      <c r="E41" s="16"/>
      <c r="F41" s="124">
        <v>2600000</v>
      </c>
      <c r="G41" s="124"/>
      <c r="H41" s="141">
        <v>2600000</v>
      </c>
      <c r="I41" s="142"/>
      <c r="J41" s="124">
        <v>3000000</v>
      </c>
      <c r="K41" s="143"/>
      <c r="L41" s="122">
        <f t="shared" si="0"/>
        <v>8200000</v>
      </c>
      <c r="M41" s="122">
        <f t="shared" si="1"/>
        <v>0</v>
      </c>
      <c r="N41" s="10"/>
      <c r="O41" s="10"/>
      <c r="P41" s="10"/>
      <c r="Q41" s="10"/>
      <c r="R41" s="10"/>
      <c r="S41" s="10"/>
      <c r="T41" s="10"/>
      <c r="U41" s="10"/>
      <c r="V41" s="100"/>
      <c r="W41" s="100"/>
      <c r="X41" s="100"/>
      <c r="Y41" s="100"/>
      <c r="Z41" s="100"/>
      <c r="AA41" s="100"/>
      <c r="AB41" s="103"/>
      <c r="AC41" s="100"/>
      <c r="AD41" s="100"/>
      <c r="AE41" s="100"/>
    </row>
    <row r="42" spans="1:31" s="1" customFormat="1" ht="28.5" customHeight="1">
      <c r="A42" s="15" t="s">
        <v>29</v>
      </c>
      <c r="B42" s="26">
        <v>416100</v>
      </c>
      <c r="C42" s="27" t="s">
        <v>93</v>
      </c>
      <c r="D42" s="16">
        <v>1450000</v>
      </c>
      <c r="E42" s="16"/>
      <c r="F42" s="124">
        <v>1350000</v>
      </c>
      <c r="G42" s="124"/>
      <c r="H42" s="141">
        <v>1200000</v>
      </c>
      <c r="I42" s="142"/>
      <c r="J42" s="124">
        <v>1350000</v>
      </c>
      <c r="K42" s="143"/>
      <c r="L42" s="122">
        <f t="shared" si="0"/>
        <v>3900000</v>
      </c>
      <c r="M42" s="122">
        <f t="shared" si="1"/>
        <v>0</v>
      </c>
      <c r="N42" s="10"/>
      <c r="O42" s="10"/>
      <c r="P42" s="10"/>
      <c r="Q42" s="10"/>
      <c r="R42" s="10"/>
      <c r="S42" s="10"/>
      <c r="T42" s="10"/>
      <c r="U42" s="10"/>
      <c r="V42" s="100"/>
      <c r="W42" s="100"/>
      <c r="X42" s="100"/>
      <c r="Y42" s="100"/>
      <c r="Z42" s="100"/>
      <c r="AA42" s="100"/>
      <c r="AB42" s="103"/>
      <c r="AC42" s="100"/>
      <c r="AD42" s="100"/>
      <c r="AE42" s="100"/>
    </row>
    <row r="43" spans="1:31" s="1" customFormat="1" ht="28.5" customHeight="1">
      <c r="A43" s="15" t="s">
        <v>30</v>
      </c>
      <c r="B43" s="26">
        <v>421100</v>
      </c>
      <c r="C43" s="27" t="s">
        <v>94</v>
      </c>
      <c r="D43" s="16">
        <v>200000</v>
      </c>
      <c r="E43" s="16">
        <v>10000</v>
      </c>
      <c r="F43" s="124">
        <v>200000</v>
      </c>
      <c r="G43" s="124">
        <v>200000</v>
      </c>
      <c r="H43" s="141">
        <v>200000</v>
      </c>
      <c r="I43" s="142">
        <v>250000</v>
      </c>
      <c r="J43" s="124">
        <v>200000</v>
      </c>
      <c r="K43" s="143">
        <v>250000</v>
      </c>
      <c r="L43" s="122">
        <f t="shared" si="0"/>
        <v>600000</v>
      </c>
      <c r="M43" s="122">
        <f t="shared" si="1"/>
        <v>700000</v>
      </c>
      <c r="N43" s="10"/>
      <c r="O43" s="10"/>
      <c r="P43" s="10"/>
      <c r="Q43" s="10"/>
      <c r="R43" s="10"/>
      <c r="S43" s="10"/>
      <c r="T43" s="10"/>
      <c r="U43" s="10"/>
      <c r="V43" s="100"/>
      <c r="W43" s="100"/>
      <c r="X43" s="100"/>
      <c r="Y43" s="100"/>
      <c r="Z43" s="100"/>
      <c r="AA43" s="100"/>
      <c r="AB43" s="103"/>
      <c r="AC43" s="100"/>
      <c r="AD43" s="100"/>
      <c r="AE43" s="100"/>
    </row>
    <row r="44" spans="1:31" s="1" customFormat="1" ht="28.5" customHeight="1">
      <c r="A44" s="15" t="s">
        <v>31</v>
      </c>
      <c r="B44" s="26">
        <v>421200</v>
      </c>
      <c r="C44" s="27" t="s">
        <v>95</v>
      </c>
      <c r="D44" s="16">
        <v>6980000</v>
      </c>
      <c r="E44" s="16"/>
      <c r="F44" s="124">
        <v>9350000</v>
      </c>
      <c r="G44" s="124"/>
      <c r="H44" s="141">
        <v>7200000</v>
      </c>
      <c r="I44" s="142"/>
      <c r="J44" s="124">
        <v>7200000</v>
      </c>
      <c r="K44" s="143"/>
      <c r="L44" s="122">
        <f t="shared" si="0"/>
        <v>23750000</v>
      </c>
      <c r="M44" s="122">
        <f t="shared" si="1"/>
        <v>0</v>
      </c>
      <c r="N44" s="10"/>
      <c r="O44" s="10"/>
      <c r="P44" s="10"/>
      <c r="Q44" s="10"/>
      <c r="R44" s="10"/>
      <c r="S44" s="10"/>
      <c r="T44" s="10"/>
      <c r="U44" s="10"/>
      <c r="V44" s="100"/>
      <c r="W44" s="100"/>
      <c r="X44" s="100"/>
      <c r="Y44" s="100"/>
      <c r="Z44" s="100"/>
      <c r="AA44" s="100"/>
      <c r="AB44" s="103"/>
      <c r="AC44" s="100"/>
      <c r="AD44" s="100"/>
      <c r="AE44" s="100"/>
    </row>
    <row r="45" spans="1:31" s="1" customFormat="1" ht="28.5" customHeight="1">
      <c r="A45" s="15" t="s">
        <v>46</v>
      </c>
      <c r="B45" s="26">
        <v>421300</v>
      </c>
      <c r="C45" s="27" t="s">
        <v>97</v>
      </c>
      <c r="D45" s="16">
        <v>500000</v>
      </c>
      <c r="E45" s="16"/>
      <c r="F45" s="124">
        <v>400000</v>
      </c>
      <c r="G45" s="124"/>
      <c r="H45" s="141">
        <v>900000</v>
      </c>
      <c r="I45" s="142"/>
      <c r="J45" s="124">
        <v>350000</v>
      </c>
      <c r="K45" s="143"/>
      <c r="L45" s="122">
        <f t="shared" si="0"/>
        <v>1650000</v>
      </c>
      <c r="M45" s="122">
        <f t="shared" si="1"/>
        <v>0</v>
      </c>
      <c r="N45" s="10"/>
      <c r="O45" s="10"/>
      <c r="P45" s="10"/>
      <c r="Q45" s="10"/>
      <c r="R45" s="10"/>
      <c r="S45" s="10"/>
      <c r="T45" s="10"/>
      <c r="U45" s="10"/>
      <c r="V45" s="100"/>
      <c r="W45" s="100"/>
      <c r="X45" s="100"/>
      <c r="Y45" s="100"/>
      <c r="Z45" s="100"/>
      <c r="AA45" s="100"/>
      <c r="AB45" s="103"/>
      <c r="AC45" s="100"/>
      <c r="AD45" s="100"/>
      <c r="AE45" s="100"/>
    </row>
    <row r="46" spans="1:31" s="1" customFormat="1" ht="28.5" customHeight="1">
      <c r="A46" s="15" t="s">
        <v>47</v>
      </c>
      <c r="B46" s="26">
        <v>421400</v>
      </c>
      <c r="C46" s="27" t="s">
        <v>98</v>
      </c>
      <c r="D46" s="16">
        <v>220000</v>
      </c>
      <c r="E46" s="16"/>
      <c r="F46" s="124">
        <v>250000</v>
      </c>
      <c r="G46" s="124"/>
      <c r="H46" s="141">
        <v>200000</v>
      </c>
      <c r="I46" s="142"/>
      <c r="J46" s="124">
        <v>250000</v>
      </c>
      <c r="K46" s="143"/>
      <c r="L46" s="122">
        <f t="shared" si="0"/>
        <v>700000</v>
      </c>
      <c r="M46" s="122">
        <f t="shared" si="1"/>
        <v>0</v>
      </c>
      <c r="N46" s="10"/>
      <c r="O46" s="10"/>
      <c r="P46" s="10"/>
      <c r="Q46" s="10"/>
      <c r="R46" s="10"/>
      <c r="S46" s="10"/>
      <c r="T46" s="10"/>
      <c r="U46" s="10"/>
      <c r="V46" s="100"/>
      <c r="W46" s="100"/>
      <c r="X46" s="100"/>
      <c r="Y46" s="100"/>
      <c r="Z46" s="100"/>
      <c r="AA46" s="100"/>
      <c r="AB46" s="103"/>
      <c r="AC46" s="100"/>
      <c r="AD46" s="100"/>
      <c r="AE46" s="100"/>
    </row>
    <row r="47" spans="1:31" s="1" customFormat="1" ht="34.5" customHeight="1">
      <c r="A47" s="15" t="s">
        <v>48</v>
      </c>
      <c r="B47" s="26">
        <v>421500</v>
      </c>
      <c r="C47" s="27" t="s">
        <v>96</v>
      </c>
      <c r="D47" s="16">
        <v>2600000</v>
      </c>
      <c r="E47" s="16">
        <v>50000</v>
      </c>
      <c r="F47" s="124">
        <v>1800000</v>
      </c>
      <c r="G47" s="124">
        <v>300000</v>
      </c>
      <c r="H47" s="141">
        <v>1300000</v>
      </c>
      <c r="I47" s="142">
        <v>300000</v>
      </c>
      <c r="J47" s="124">
        <v>2000000</v>
      </c>
      <c r="K47" s="143">
        <v>450000</v>
      </c>
      <c r="L47" s="122">
        <f t="shared" si="0"/>
        <v>5100000</v>
      </c>
      <c r="M47" s="122">
        <f t="shared" si="1"/>
        <v>1050000</v>
      </c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</row>
    <row r="48" spans="1:31" s="1" customFormat="1" ht="34.5" customHeight="1">
      <c r="A48" s="15" t="s">
        <v>49</v>
      </c>
      <c r="B48" s="26">
        <v>422100</v>
      </c>
      <c r="C48" s="27" t="s">
        <v>237</v>
      </c>
      <c r="D48" s="16"/>
      <c r="E48" s="16"/>
      <c r="F48" s="124"/>
      <c r="G48" s="124">
        <v>150000</v>
      </c>
      <c r="H48" s="141">
        <v>50000</v>
      </c>
      <c r="I48" s="142">
        <v>150000</v>
      </c>
      <c r="J48" s="124"/>
      <c r="K48" s="143">
        <v>150000</v>
      </c>
      <c r="L48" s="122"/>
      <c r="M48" s="122">
        <v>250000</v>
      </c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</row>
    <row r="49" spans="1:32" s="1" customFormat="1" ht="30.75" customHeight="1">
      <c r="A49" s="15" t="s">
        <v>50</v>
      </c>
      <c r="B49" s="26">
        <v>422300</v>
      </c>
      <c r="C49" s="27" t="s">
        <v>191</v>
      </c>
      <c r="D49" s="16"/>
      <c r="E49" s="16"/>
      <c r="F49" s="124"/>
      <c r="G49" s="124">
        <v>1650000</v>
      </c>
      <c r="H49" s="141">
        <v>50000</v>
      </c>
      <c r="I49" s="142">
        <v>1650000</v>
      </c>
      <c r="J49" s="124"/>
      <c r="K49" s="143">
        <v>2000000</v>
      </c>
      <c r="L49" s="122"/>
      <c r="M49" s="122">
        <v>1500000</v>
      </c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</row>
    <row r="50" spans="1:31" s="1" customFormat="1" ht="34.5" customHeight="1">
      <c r="A50" s="15" t="s">
        <v>104</v>
      </c>
      <c r="B50" s="26">
        <v>422400</v>
      </c>
      <c r="C50" s="27" t="s">
        <v>99</v>
      </c>
      <c r="D50" s="16">
        <v>6250000</v>
      </c>
      <c r="E50" s="16"/>
      <c r="F50" s="124">
        <v>5300000</v>
      </c>
      <c r="G50" s="124"/>
      <c r="H50" s="141">
        <v>4900000</v>
      </c>
      <c r="I50" s="142"/>
      <c r="J50" s="124">
        <v>5600000</v>
      </c>
      <c r="K50" s="143"/>
      <c r="L50" s="122">
        <f aca="true" t="shared" si="2" ref="L50:M52">SUM(F50,H50,J50)</f>
        <v>15800000</v>
      </c>
      <c r="M50" s="122">
        <f t="shared" si="2"/>
        <v>0</v>
      </c>
      <c r="U50" s="100"/>
      <c r="V50" s="100"/>
      <c r="W50" s="100"/>
      <c r="X50" s="100"/>
      <c r="Y50" s="100"/>
      <c r="Z50" s="100"/>
      <c r="AA50" s="100"/>
      <c r="AB50" s="103"/>
      <c r="AC50" s="100"/>
      <c r="AD50" s="100"/>
      <c r="AE50" s="100"/>
    </row>
    <row r="51" spans="1:31" s="1" customFormat="1" ht="28.5" customHeight="1">
      <c r="A51" s="15" t="s">
        <v>106</v>
      </c>
      <c r="B51" s="26">
        <v>423200</v>
      </c>
      <c r="C51" s="27" t="s">
        <v>100</v>
      </c>
      <c r="D51" s="16">
        <v>20000</v>
      </c>
      <c r="E51" s="16"/>
      <c r="F51" s="124">
        <v>25000</v>
      </c>
      <c r="G51" s="124"/>
      <c r="H51" s="141">
        <v>50000</v>
      </c>
      <c r="I51" s="142"/>
      <c r="J51" s="124">
        <v>50000</v>
      </c>
      <c r="K51" s="143"/>
      <c r="L51" s="122">
        <f t="shared" si="2"/>
        <v>125000</v>
      </c>
      <c r="M51" s="122">
        <f t="shared" si="2"/>
        <v>0</v>
      </c>
      <c r="U51" s="100"/>
      <c r="V51" s="100"/>
      <c r="W51" s="100"/>
      <c r="X51" s="100"/>
      <c r="Y51" s="100"/>
      <c r="Z51" s="100"/>
      <c r="AA51" s="100"/>
      <c r="AB51" s="103"/>
      <c r="AC51" s="100"/>
      <c r="AD51" s="100"/>
      <c r="AE51" s="100"/>
    </row>
    <row r="52" spans="1:31" s="1" customFormat="1" ht="28.5" customHeight="1">
      <c r="A52" s="17" t="s">
        <v>108</v>
      </c>
      <c r="B52" s="26">
        <v>423300</v>
      </c>
      <c r="C52" s="27" t="s">
        <v>101</v>
      </c>
      <c r="D52" s="16">
        <v>40000</v>
      </c>
      <c r="E52" s="16"/>
      <c r="F52" s="124"/>
      <c r="G52" s="124">
        <v>50000</v>
      </c>
      <c r="H52" s="141">
        <v>100000</v>
      </c>
      <c r="I52" s="142">
        <v>50000</v>
      </c>
      <c r="J52" s="124">
        <v>0</v>
      </c>
      <c r="K52" s="143">
        <v>50000</v>
      </c>
      <c r="L52" s="122">
        <f t="shared" si="2"/>
        <v>100000</v>
      </c>
      <c r="M52" s="122">
        <f t="shared" si="2"/>
        <v>150000</v>
      </c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</row>
    <row r="53" spans="1:31" s="1" customFormat="1" ht="28.5" customHeight="1">
      <c r="A53" s="17" t="s">
        <v>110</v>
      </c>
      <c r="B53" s="26">
        <v>423400</v>
      </c>
      <c r="C53" s="27" t="s">
        <v>119</v>
      </c>
      <c r="D53" s="16">
        <v>0</v>
      </c>
      <c r="E53" s="16"/>
      <c r="F53" s="124">
        <v>25000</v>
      </c>
      <c r="G53" s="124"/>
      <c r="H53" s="141"/>
      <c r="I53" s="142"/>
      <c r="J53" s="124">
        <v>50000</v>
      </c>
      <c r="K53" s="143"/>
      <c r="L53" s="122">
        <f>SUM(F53,H53,J53)</f>
        <v>75000</v>
      </c>
      <c r="M53" s="122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</row>
    <row r="54" spans="1:31" s="1" customFormat="1" ht="28.5" customHeight="1">
      <c r="A54" s="17" t="s">
        <v>112</v>
      </c>
      <c r="B54" s="26">
        <v>423900</v>
      </c>
      <c r="C54" s="27" t="s">
        <v>102</v>
      </c>
      <c r="D54" s="16">
        <v>190000</v>
      </c>
      <c r="E54" s="16"/>
      <c r="F54" s="124">
        <v>200000</v>
      </c>
      <c r="G54" s="124">
        <v>6911000</v>
      </c>
      <c r="H54" s="141">
        <v>150000</v>
      </c>
      <c r="I54" s="142">
        <v>7000000</v>
      </c>
      <c r="J54" s="124">
        <v>150000</v>
      </c>
      <c r="K54" s="143">
        <v>7000000</v>
      </c>
      <c r="L54" s="122">
        <f>SUM(F54,H54,J54)</f>
        <v>500000</v>
      </c>
      <c r="M54" s="122">
        <f>SUM(G54,I54,K54)</f>
        <v>20911000</v>
      </c>
      <c r="N54" s="10"/>
      <c r="O54" s="10"/>
      <c r="P54" s="10"/>
      <c r="Q54" s="10"/>
      <c r="R54" s="10"/>
      <c r="S54" s="1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</row>
    <row r="55" spans="1:31" s="1" customFormat="1" ht="28.5" customHeight="1">
      <c r="A55" s="17" t="s">
        <v>114</v>
      </c>
      <c r="B55" s="26">
        <v>424300</v>
      </c>
      <c r="C55" s="27" t="s">
        <v>103</v>
      </c>
      <c r="D55" s="16">
        <v>100000</v>
      </c>
      <c r="E55" s="16"/>
      <c r="F55" s="124">
        <v>170000</v>
      </c>
      <c r="G55" s="124"/>
      <c r="H55" s="141">
        <v>280000</v>
      </c>
      <c r="I55" s="142"/>
      <c r="J55" s="124">
        <v>100000</v>
      </c>
      <c r="K55" s="143"/>
      <c r="L55" s="122">
        <f>SUM(F55,H55,J55)</f>
        <v>550000</v>
      </c>
      <c r="M55" s="122"/>
      <c r="N55" s="10"/>
      <c r="O55" s="10"/>
      <c r="P55" s="10"/>
      <c r="Q55" s="10"/>
      <c r="R55" s="10"/>
      <c r="S55" s="10"/>
      <c r="T55" s="10"/>
      <c r="U55" s="10"/>
      <c r="V55" s="10"/>
      <c r="W55" s="100"/>
      <c r="X55" s="100"/>
      <c r="Y55" s="100"/>
      <c r="Z55" s="100"/>
      <c r="AA55" s="100"/>
      <c r="AB55" s="100"/>
      <c r="AC55" s="100"/>
      <c r="AD55" s="100"/>
      <c r="AE55" s="100"/>
    </row>
    <row r="56" spans="1:31" s="1" customFormat="1" ht="28.5" customHeight="1">
      <c r="A56" s="17" t="s">
        <v>116</v>
      </c>
      <c r="B56" s="26">
        <v>424900</v>
      </c>
      <c r="C56" s="27" t="s">
        <v>171</v>
      </c>
      <c r="D56" s="16"/>
      <c r="E56" s="16"/>
      <c r="F56" s="124">
        <v>30000</v>
      </c>
      <c r="G56" s="124"/>
      <c r="H56" s="141">
        <v>100000</v>
      </c>
      <c r="I56" s="142"/>
      <c r="J56" s="124">
        <v>100000</v>
      </c>
      <c r="K56" s="143"/>
      <c r="L56" s="122">
        <f>SUM(F56,H56,J56)</f>
        <v>230000</v>
      </c>
      <c r="M56" s="122"/>
      <c r="N56" s="10"/>
      <c r="O56" s="10"/>
      <c r="P56" s="10"/>
      <c r="Q56" s="10"/>
      <c r="R56" s="10"/>
      <c r="S56" s="10"/>
      <c r="T56" s="10"/>
      <c r="U56" s="100"/>
      <c r="V56" s="100"/>
      <c r="W56" s="100"/>
      <c r="X56" s="100"/>
      <c r="Y56" s="100"/>
      <c r="Z56" s="100"/>
      <c r="AA56" s="100"/>
      <c r="AB56" s="103"/>
      <c r="AC56" s="100"/>
      <c r="AD56" s="100"/>
      <c r="AE56" s="100"/>
    </row>
    <row r="57" spans="1:31" s="1" customFormat="1" ht="28.5" customHeight="1">
      <c r="A57" s="17" t="s">
        <v>118</v>
      </c>
      <c r="B57" s="26">
        <v>425100</v>
      </c>
      <c r="C57" s="27" t="s">
        <v>105</v>
      </c>
      <c r="D57" s="16">
        <v>850000</v>
      </c>
      <c r="E57" s="16">
        <v>75000</v>
      </c>
      <c r="F57" s="124">
        <v>1070000</v>
      </c>
      <c r="G57" s="124">
        <v>700000</v>
      </c>
      <c r="H57" s="141">
        <v>450000</v>
      </c>
      <c r="I57" s="142">
        <v>500000</v>
      </c>
      <c r="J57" s="124">
        <v>700000</v>
      </c>
      <c r="K57" s="143">
        <v>500000</v>
      </c>
      <c r="L57" s="122">
        <v>2100000</v>
      </c>
      <c r="M57" s="122">
        <v>1200000</v>
      </c>
      <c r="N57" s="10"/>
      <c r="O57" s="10"/>
      <c r="P57" s="10"/>
      <c r="Q57" s="10"/>
      <c r="R57" s="10"/>
      <c r="S57" s="10"/>
      <c r="T57" s="1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</row>
    <row r="58" spans="1:31" s="1" customFormat="1" ht="28.5" customHeight="1">
      <c r="A58" s="17" t="s">
        <v>120</v>
      </c>
      <c r="B58" s="26">
        <v>425200</v>
      </c>
      <c r="C58" s="27" t="s">
        <v>107</v>
      </c>
      <c r="D58" s="16">
        <v>100000</v>
      </c>
      <c r="E58" s="16"/>
      <c r="F58" s="124">
        <v>30000</v>
      </c>
      <c r="G58" s="124">
        <v>100000</v>
      </c>
      <c r="H58" s="141">
        <v>50000</v>
      </c>
      <c r="I58" s="142">
        <v>100000</v>
      </c>
      <c r="J58" s="124">
        <v>100000</v>
      </c>
      <c r="K58" s="143">
        <v>100000</v>
      </c>
      <c r="L58" s="122">
        <f aca="true" t="shared" si="3" ref="L58:L65">SUM(F58,H58,J58)</f>
        <v>180000</v>
      </c>
      <c r="M58" s="122"/>
      <c r="N58" s="10"/>
      <c r="O58" s="10"/>
      <c r="P58" s="10"/>
      <c r="Q58" s="10"/>
      <c r="R58" s="10"/>
      <c r="S58" s="10"/>
      <c r="T58" s="1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</row>
    <row r="59" spans="1:31" s="1" customFormat="1" ht="38.25" customHeight="1">
      <c r="A59" s="17" t="s">
        <v>122</v>
      </c>
      <c r="B59" s="26">
        <v>426100</v>
      </c>
      <c r="C59" s="27" t="s">
        <v>109</v>
      </c>
      <c r="D59" s="16">
        <v>130000</v>
      </c>
      <c r="E59" s="16"/>
      <c r="F59" s="124">
        <v>160000</v>
      </c>
      <c r="G59" s="124"/>
      <c r="H59" s="141">
        <v>300000</v>
      </c>
      <c r="I59" s="142"/>
      <c r="J59" s="124">
        <v>300000</v>
      </c>
      <c r="K59" s="143"/>
      <c r="L59" s="122">
        <f t="shared" si="3"/>
        <v>760000</v>
      </c>
      <c r="M59" s="122"/>
      <c r="N59" s="10"/>
      <c r="O59" s="10"/>
      <c r="P59" s="10"/>
      <c r="Q59" s="10"/>
      <c r="R59" s="10"/>
      <c r="S59" s="10"/>
      <c r="T59" s="1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</row>
    <row r="60" spans="1:31" s="1" customFormat="1" ht="33" customHeight="1">
      <c r="A60" s="17" t="s">
        <v>124</v>
      </c>
      <c r="B60" s="26">
        <v>426300</v>
      </c>
      <c r="C60" s="27" t="s">
        <v>177</v>
      </c>
      <c r="D60" s="16">
        <v>0</v>
      </c>
      <c r="E60" s="16"/>
      <c r="F60" s="124"/>
      <c r="G60" s="124"/>
      <c r="H60" s="141">
        <v>50000</v>
      </c>
      <c r="I60" s="142"/>
      <c r="J60" s="124">
        <v>50000</v>
      </c>
      <c r="K60" s="143"/>
      <c r="L60" s="122">
        <f t="shared" si="3"/>
        <v>100000</v>
      </c>
      <c r="M60" s="122"/>
      <c r="N60" s="10"/>
      <c r="O60" s="10"/>
      <c r="P60" s="10"/>
      <c r="Q60" s="10"/>
      <c r="R60" s="10"/>
      <c r="S60" s="10"/>
      <c r="T60" s="1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</row>
    <row r="61" spans="1:31" s="1" customFormat="1" ht="33" customHeight="1">
      <c r="A61" s="17" t="s">
        <v>126</v>
      </c>
      <c r="B61" s="26">
        <v>426400</v>
      </c>
      <c r="C61" s="27" t="s">
        <v>236</v>
      </c>
      <c r="D61" s="16"/>
      <c r="E61" s="16"/>
      <c r="F61" s="124"/>
      <c r="G61" s="124"/>
      <c r="H61" s="141"/>
      <c r="I61" s="142">
        <v>200000</v>
      </c>
      <c r="J61" s="124"/>
      <c r="K61" s="143"/>
      <c r="L61" s="122"/>
      <c r="M61" s="122"/>
      <c r="N61" s="10"/>
      <c r="O61" s="10"/>
      <c r="P61" s="10"/>
      <c r="Q61" s="10"/>
      <c r="R61" s="10"/>
      <c r="S61" s="10"/>
      <c r="T61" s="1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</row>
    <row r="62" spans="1:31" s="1" customFormat="1" ht="28.5" customHeight="1">
      <c r="A62" s="17" t="s">
        <v>172</v>
      </c>
      <c r="B62" s="26">
        <v>426600</v>
      </c>
      <c r="C62" s="27" t="s">
        <v>111</v>
      </c>
      <c r="D62" s="16">
        <v>290000</v>
      </c>
      <c r="E62" s="16"/>
      <c r="F62" s="124">
        <v>300000</v>
      </c>
      <c r="G62" s="124">
        <v>350000</v>
      </c>
      <c r="H62" s="141">
        <v>250000</v>
      </c>
      <c r="I62" s="142">
        <v>500000</v>
      </c>
      <c r="J62" s="124">
        <v>250000</v>
      </c>
      <c r="K62" s="143">
        <v>500000</v>
      </c>
      <c r="L62" s="122">
        <f t="shared" si="3"/>
        <v>800000</v>
      </c>
      <c r="M62" s="122"/>
      <c r="N62" s="10"/>
      <c r="O62" s="10"/>
      <c r="P62" s="10"/>
      <c r="Q62" s="10"/>
      <c r="R62" s="10"/>
      <c r="S62" s="10"/>
      <c r="T62" s="1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</row>
    <row r="63" spans="1:31" s="1" customFormat="1" ht="28.5" customHeight="1">
      <c r="A63" s="17" t="s">
        <v>173</v>
      </c>
      <c r="B63" s="26">
        <v>426800</v>
      </c>
      <c r="C63" s="27" t="s">
        <v>113</v>
      </c>
      <c r="D63" s="16">
        <v>355000</v>
      </c>
      <c r="E63" s="16"/>
      <c r="F63" s="124">
        <v>2300000</v>
      </c>
      <c r="G63" s="124">
        <v>5824387</v>
      </c>
      <c r="H63" s="141">
        <v>2000000</v>
      </c>
      <c r="I63" s="142">
        <v>4500000</v>
      </c>
      <c r="J63" s="124">
        <v>300000</v>
      </c>
      <c r="K63" s="143">
        <v>3000000</v>
      </c>
      <c r="L63" s="122">
        <f t="shared" si="3"/>
        <v>4600000</v>
      </c>
      <c r="M63" s="122"/>
      <c r="N63" s="10"/>
      <c r="O63" s="10"/>
      <c r="P63" s="10"/>
      <c r="Q63" s="10"/>
      <c r="R63" s="10"/>
      <c r="S63" s="10"/>
      <c r="T63" s="1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</row>
    <row r="64" spans="1:31" s="1" customFormat="1" ht="34.5" customHeight="1">
      <c r="A64" s="17" t="s">
        <v>175</v>
      </c>
      <c r="B64" s="26">
        <v>426900</v>
      </c>
      <c r="C64" s="27" t="s">
        <v>115</v>
      </c>
      <c r="D64" s="16">
        <v>325000</v>
      </c>
      <c r="E64" s="16"/>
      <c r="F64" s="124">
        <v>540000</v>
      </c>
      <c r="G64" s="124">
        <v>450000</v>
      </c>
      <c r="H64" s="141">
        <v>400000</v>
      </c>
      <c r="I64" s="142">
        <v>450000</v>
      </c>
      <c r="J64" s="124">
        <v>300000</v>
      </c>
      <c r="K64" s="143">
        <v>450000</v>
      </c>
      <c r="L64" s="122">
        <f t="shared" si="3"/>
        <v>1240000</v>
      </c>
      <c r="M64" s="122"/>
      <c r="N64" s="10"/>
      <c r="O64" s="10"/>
      <c r="P64" s="10"/>
      <c r="Q64" s="10"/>
      <c r="R64" s="10"/>
      <c r="S64" s="10"/>
      <c r="T64" s="10"/>
      <c r="U64" s="100"/>
      <c r="V64" s="100"/>
      <c r="W64" s="100"/>
      <c r="X64" s="100"/>
      <c r="Y64" s="100"/>
      <c r="Z64" s="100"/>
      <c r="AA64" s="100"/>
      <c r="AB64" s="103"/>
      <c r="AC64" s="100"/>
      <c r="AD64" s="100"/>
      <c r="AE64" s="100"/>
    </row>
    <row r="65" spans="1:32" s="1" customFormat="1" ht="32.25" customHeight="1">
      <c r="A65" s="17" t="s">
        <v>197</v>
      </c>
      <c r="B65" s="26">
        <v>482200</v>
      </c>
      <c r="C65" s="27" t="s">
        <v>117</v>
      </c>
      <c r="D65" s="16">
        <v>20000</v>
      </c>
      <c r="E65" s="16"/>
      <c r="F65" s="124">
        <v>20000</v>
      </c>
      <c r="G65" s="124"/>
      <c r="H65" s="141">
        <v>20000</v>
      </c>
      <c r="I65" s="142">
        <v>100000</v>
      </c>
      <c r="J65" s="124">
        <v>50000</v>
      </c>
      <c r="K65" s="143">
        <v>100000</v>
      </c>
      <c r="L65" s="122">
        <f t="shared" si="3"/>
        <v>90000</v>
      </c>
      <c r="M65" s="122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</row>
    <row r="66" spans="1:32" s="1" customFormat="1" ht="27" customHeight="1">
      <c r="A66" s="17" t="s">
        <v>198</v>
      </c>
      <c r="B66" s="26">
        <v>483100</v>
      </c>
      <c r="C66" s="27" t="s">
        <v>121</v>
      </c>
      <c r="D66" s="16">
        <v>27200</v>
      </c>
      <c r="E66" s="16"/>
      <c r="F66" s="124"/>
      <c r="G66" s="124"/>
      <c r="H66" s="141"/>
      <c r="I66" s="142"/>
      <c r="J66" s="124"/>
      <c r="K66" s="143"/>
      <c r="L66" s="122"/>
      <c r="M66" s="122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</row>
    <row r="67" spans="1:32" s="1" customFormat="1" ht="25.5" customHeight="1">
      <c r="A67" s="17" t="s">
        <v>199</v>
      </c>
      <c r="B67" s="26">
        <v>511200</v>
      </c>
      <c r="C67" s="27" t="s">
        <v>123</v>
      </c>
      <c r="D67" s="16"/>
      <c r="E67" s="16"/>
      <c r="F67" s="124"/>
      <c r="G67" s="124"/>
      <c r="H67" s="141"/>
      <c r="I67" s="142"/>
      <c r="J67" s="124"/>
      <c r="K67" s="143"/>
      <c r="L67" s="122"/>
      <c r="M67" s="122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</row>
    <row r="68" spans="1:32" s="1" customFormat="1" ht="24.75" customHeight="1">
      <c r="A68" s="17" t="s">
        <v>200</v>
      </c>
      <c r="B68" s="26">
        <v>511300</v>
      </c>
      <c r="C68" s="27" t="s">
        <v>174</v>
      </c>
      <c r="D68" s="16">
        <v>500000</v>
      </c>
      <c r="E68" s="16">
        <v>250000</v>
      </c>
      <c r="F68" s="124">
        <v>0</v>
      </c>
      <c r="G68" s="124"/>
      <c r="H68" s="141"/>
      <c r="I68" s="142">
        <v>250000</v>
      </c>
      <c r="J68" s="124"/>
      <c r="K68" s="143"/>
      <c r="L68" s="122"/>
      <c r="M68" s="122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</row>
    <row r="69" spans="1:32" s="1" customFormat="1" ht="15" customHeight="1">
      <c r="A69" s="17" t="s">
        <v>201</v>
      </c>
      <c r="B69" s="26">
        <v>511400</v>
      </c>
      <c r="C69" s="27" t="s">
        <v>125</v>
      </c>
      <c r="D69" s="16">
        <v>50000</v>
      </c>
      <c r="E69" s="16"/>
      <c r="F69" s="124">
        <v>300000</v>
      </c>
      <c r="G69" s="124"/>
      <c r="H69" s="141">
        <v>1500000</v>
      </c>
      <c r="I69" s="142"/>
      <c r="J69" s="124"/>
      <c r="K69" s="143"/>
      <c r="L69" s="122">
        <v>3000000</v>
      </c>
      <c r="M69" s="122"/>
      <c r="V69" s="100"/>
      <c r="W69" s="100"/>
      <c r="X69" s="100"/>
      <c r="Y69" s="100"/>
      <c r="Z69" s="100"/>
      <c r="AA69" s="100"/>
      <c r="AB69" s="100"/>
      <c r="AC69" s="103"/>
      <c r="AD69" s="100"/>
      <c r="AE69" s="100"/>
      <c r="AF69" s="100"/>
    </row>
    <row r="70" spans="1:32" s="1" customFormat="1" ht="15" customHeight="1">
      <c r="A70" s="17" t="s">
        <v>202</v>
      </c>
      <c r="B70" s="26">
        <v>512200</v>
      </c>
      <c r="C70" s="27" t="s">
        <v>127</v>
      </c>
      <c r="D70" s="16">
        <v>50000</v>
      </c>
      <c r="E70" s="16">
        <v>425000</v>
      </c>
      <c r="F70" s="124"/>
      <c r="G70" s="124">
        <v>250000</v>
      </c>
      <c r="H70" s="141"/>
      <c r="I70" s="142">
        <v>250000</v>
      </c>
      <c r="J70" s="124"/>
      <c r="K70" s="143">
        <v>250000</v>
      </c>
      <c r="L70" s="122">
        <v>0</v>
      </c>
      <c r="M70" s="122">
        <f>SUM(G70,I70,K70)</f>
        <v>750000</v>
      </c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</row>
    <row r="71" spans="1:32" s="1" customFormat="1" ht="16.5" customHeight="1">
      <c r="A71" s="17" t="s">
        <v>203</v>
      </c>
      <c r="B71" s="26">
        <v>512800</v>
      </c>
      <c r="C71" s="27" t="s">
        <v>176</v>
      </c>
      <c r="D71" s="16">
        <v>0</v>
      </c>
      <c r="E71" s="16">
        <v>0</v>
      </c>
      <c r="F71" s="124"/>
      <c r="G71" s="124"/>
      <c r="H71" s="141">
        <v>0</v>
      </c>
      <c r="I71" s="142"/>
      <c r="J71" s="124">
        <v>0</v>
      </c>
      <c r="K71" s="143"/>
      <c r="L71" s="122">
        <v>0</v>
      </c>
      <c r="M71" s="128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</row>
    <row r="72" spans="1:32" s="1" customFormat="1" ht="18.75" customHeight="1">
      <c r="A72" s="17" t="s">
        <v>204</v>
      </c>
      <c r="B72" s="26">
        <v>512600</v>
      </c>
      <c r="C72" s="27" t="s">
        <v>128</v>
      </c>
      <c r="D72" s="16">
        <v>0</v>
      </c>
      <c r="E72" s="16">
        <v>2500000</v>
      </c>
      <c r="F72" s="124">
        <v>50000</v>
      </c>
      <c r="G72" s="124">
        <v>1050000</v>
      </c>
      <c r="H72" s="141">
        <v>50000</v>
      </c>
      <c r="I72" s="142">
        <v>1000000</v>
      </c>
      <c r="J72" s="124">
        <v>50000</v>
      </c>
      <c r="K72" s="143">
        <v>1000000</v>
      </c>
      <c r="L72" s="122">
        <v>50000</v>
      </c>
      <c r="M72" s="122"/>
      <c r="V72" s="100"/>
      <c r="W72" s="100"/>
      <c r="X72" s="100"/>
      <c r="Y72" s="100"/>
      <c r="Z72" s="100"/>
      <c r="AA72" s="100"/>
      <c r="AB72" s="100"/>
      <c r="AC72" s="103"/>
      <c r="AD72" s="100"/>
      <c r="AE72" s="100"/>
      <c r="AF72" s="100"/>
    </row>
    <row r="73" spans="1:32" s="1" customFormat="1" ht="18.75" customHeight="1">
      <c r="A73" s="17" t="s">
        <v>238</v>
      </c>
      <c r="B73" s="26">
        <v>513100</v>
      </c>
      <c r="C73" s="27" t="s">
        <v>196</v>
      </c>
      <c r="D73" s="16"/>
      <c r="E73" s="16"/>
      <c r="F73" s="124"/>
      <c r="G73" s="124">
        <v>250000</v>
      </c>
      <c r="H73" s="141"/>
      <c r="I73" s="142">
        <v>250000</v>
      </c>
      <c r="J73" s="124"/>
      <c r="K73" s="143">
        <v>250000</v>
      </c>
      <c r="L73" s="122"/>
      <c r="M73" s="122">
        <v>750000</v>
      </c>
      <c r="V73" s="100"/>
      <c r="W73" s="100"/>
      <c r="X73" s="100"/>
      <c r="Y73" s="100"/>
      <c r="Z73" s="100"/>
      <c r="AA73" s="100"/>
      <c r="AB73" s="100"/>
      <c r="AC73" s="103"/>
      <c r="AD73" s="100"/>
      <c r="AE73" s="100"/>
      <c r="AF73" s="100"/>
    </row>
    <row r="74" spans="1:32" s="1" customFormat="1" ht="33.75" customHeight="1">
      <c r="A74" s="17"/>
      <c r="B74" s="26"/>
      <c r="C74" s="149" t="s">
        <v>245</v>
      </c>
      <c r="D74" s="16"/>
      <c r="E74" s="16"/>
      <c r="F74" s="124"/>
      <c r="G74" s="124"/>
      <c r="H74" s="141">
        <v>5200000</v>
      </c>
      <c r="I74" s="142">
        <v>27825000</v>
      </c>
      <c r="J74" s="124"/>
      <c r="K74" s="143"/>
      <c r="L74" s="122"/>
      <c r="M74" s="122"/>
      <c r="V74" s="100"/>
      <c r="W74" s="100"/>
      <c r="X74" s="100"/>
      <c r="Y74" s="100"/>
      <c r="Z74" s="100"/>
      <c r="AA74" s="100"/>
      <c r="AB74" s="100"/>
      <c r="AC74" s="103"/>
      <c r="AD74" s="100"/>
      <c r="AE74" s="100"/>
      <c r="AF74" s="100"/>
    </row>
    <row r="75" spans="1:32" s="1" customFormat="1" ht="56.25" customHeight="1">
      <c r="A75" s="17"/>
      <c r="B75" s="26"/>
      <c r="C75" s="149"/>
      <c r="D75" s="16"/>
      <c r="E75" s="16"/>
      <c r="F75" s="124"/>
      <c r="G75" s="124"/>
      <c r="H75" s="141"/>
      <c r="I75" s="142"/>
      <c r="J75" s="124"/>
      <c r="K75" s="143"/>
      <c r="L75" s="122"/>
      <c r="M75" s="122"/>
      <c r="V75" s="100"/>
      <c r="W75" s="100"/>
      <c r="X75" s="100"/>
      <c r="Y75" s="100"/>
      <c r="Z75" s="100"/>
      <c r="AA75" s="100"/>
      <c r="AB75" s="100"/>
      <c r="AC75" s="103"/>
      <c r="AD75" s="100"/>
      <c r="AE75" s="100"/>
      <c r="AF75" s="100"/>
    </row>
    <row r="76" spans="1:13" ht="26.25" customHeight="1">
      <c r="A76" s="153"/>
      <c r="B76" s="154"/>
      <c r="C76" s="154"/>
      <c r="D76" s="154"/>
      <c r="E76" s="154"/>
      <c r="F76" s="154"/>
      <c r="G76" s="154"/>
      <c r="H76" s="154"/>
      <c r="I76" s="144"/>
      <c r="J76" s="145"/>
      <c r="K76" s="146"/>
      <c r="L76" s="145"/>
      <c r="M76" s="147"/>
    </row>
    <row r="77" spans="1:13" ht="12.75" customHeight="1">
      <c r="A77" s="6" t="s">
        <v>18</v>
      </c>
      <c r="B77" s="180" t="s">
        <v>76</v>
      </c>
      <c r="C77" s="181"/>
      <c r="D77" s="180"/>
      <c r="E77" s="182"/>
      <c r="F77" s="180"/>
      <c r="G77" s="182"/>
      <c r="H77" s="216"/>
      <c r="I77" s="217"/>
      <c r="J77" s="178"/>
      <c r="K77" s="179"/>
      <c r="L77" s="178"/>
      <c r="M77" s="179"/>
    </row>
    <row r="78" spans="1:13" ht="12.75">
      <c r="A78" s="9" t="s">
        <v>22</v>
      </c>
      <c r="B78" s="210" t="s">
        <v>178</v>
      </c>
      <c r="C78" s="210"/>
      <c r="D78" s="211"/>
      <c r="E78" s="212"/>
      <c r="F78" s="211"/>
      <c r="G78" s="212"/>
      <c r="H78" s="148">
        <v>30330000</v>
      </c>
      <c r="I78" s="156"/>
      <c r="J78" s="213"/>
      <c r="K78" s="212"/>
      <c r="L78" s="214"/>
      <c r="M78" s="215"/>
    </row>
    <row r="79" spans="1:13" ht="12.75">
      <c r="A79" s="9" t="s">
        <v>23</v>
      </c>
      <c r="B79" s="210" t="s">
        <v>179</v>
      </c>
      <c r="C79" s="210"/>
      <c r="D79" s="211"/>
      <c r="E79" s="212"/>
      <c r="F79" s="211"/>
      <c r="G79" s="212"/>
      <c r="H79" s="148">
        <v>194925000</v>
      </c>
      <c r="I79" s="156"/>
      <c r="J79" s="213"/>
      <c r="K79" s="212"/>
      <c r="L79" s="214"/>
      <c r="M79" s="215"/>
    </row>
    <row r="80" spans="1:13" ht="12.75">
      <c r="A80" s="9" t="s">
        <v>24</v>
      </c>
      <c r="B80" s="210"/>
      <c r="C80" s="210"/>
      <c r="D80" s="211"/>
      <c r="E80" s="212"/>
      <c r="F80" s="211"/>
      <c r="G80" s="212"/>
      <c r="H80" s="219"/>
      <c r="I80" s="220"/>
      <c r="J80" s="211"/>
      <c r="K80" s="212"/>
      <c r="L80" s="214"/>
      <c r="M80" s="215"/>
    </row>
    <row r="81" spans="1:13" ht="12.75">
      <c r="A81" s="9" t="s">
        <v>25</v>
      </c>
      <c r="B81" s="210"/>
      <c r="C81" s="210"/>
      <c r="D81" s="211"/>
      <c r="E81" s="212"/>
      <c r="F81" s="211"/>
      <c r="G81" s="212"/>
      <c r="H81" s="219"/>
      <c r="I81" s="220"/>
      <c r="J81" s="211"/>
      <c r="K81" s="212"/>
      <c r="L81" s="214"/>
      <c r="M81" s="215"/>
    </row>
    <row r="82" spans="1:13" ht="12.75">
      <c r="A82" s="9" t="s">
        <v>26</v>
      </c>
      <c r="B82" s="210"/>
      <c r="C82" s="210"/>
      <c r="D82" s="211"/>
      <c r="E82" s="212"/>
      <c r="F82" s="211"/>
      <c r="G82" s="212"/>
      <c r="H82" s="219"/>
      <c r="I82" s="220"/>
      <c r="J82" s="211"/>
      <c r="K82" s="212"/>
      <c r="L82" s="214"/>
      <c r="M82" s="215"/>
    </row>
    <row r="83" spans="1:13" ht="12.75">
      <c r="A83" s="221" t="s">
        <v>52</v>
      </c>
      <c r="B83" s="222"/>
      <c r="C83" s="97" t="str">
        <f>$D$5</f>
        <v>2002</v>
      </c>
      <c r="D83" s="223"/>
      <c r="E83" s="224"/>
      <c r="F83" s="218">
        <f>SUM(F78:G82)</f>
        <v>0</v>
      </c>
      <c r="G83" s="218"/>
      <c r="H83" s="230">
        <f>SUM(H78:H82)</f>
        <v>225255000</v>
      </c>
      <c r="I83" s="231"/>
      <c r="J83" s="218">
        <f>SUM(J78:K82)</f>
        <v>0</v>
      </c>
      <c r="K83" s="218"/>
      <c r="L83" s="218">
        <f>SUM(L78:M82)</f>
        <v>0</v>
      </c>
      <c r="M83" s="218"/>
    </row>
  </sheetData>
  <sheetProtection/>
  <mergeCells count="100">
    <mergeCell ref="F83:G83"/>
    <mergeCell ref="H83:I83"/>
    <mergeCell ref="J83:K83"/>
    <mergeCell ref="D82:E82"/>
    <mergeCell ref="F82:G82"/>
    <mergeCell ref="H82:I82"/>
    <mergeCell ref="D4:K4"/>
    <mergeCell ref="D6:K6"/>
    <mergeCell ref="H80:I80"/>
    <mergeCell ref="J80:K80"/>
    <mergeCell ref="L80:M80"/>
    <mergeCell ref="L33:M33"/>
    <mergeCell ref="L77:M77"/>
    <mergeCell ref="D25:M25"/>
    <mergeCell ref="L26:M26"/>
    <mergeCell ref="D21:F21"/>
    <mergeCell ref="L83:M83"/>
    <mergeCell ref="B81:C81"/>
    <mergeCell ref="D81:E81"/>
    <mergeCell ref="F81:G81"/>
    <mergeCell ref="H81:I81"/>
    <mergeCell ref="J81:K81"/>
    <mergeCell ref="B82:C82"/>
    <mergeCell ref="L82:M82"/>
    <mergeCell ref="A83:B83"/>
    <mergeCell ref="D83:E83"/>
    <mergeCell ref="B79:C79"/>
    <mergeCell ref="D79:E79"/>
    <mergeCell ref="F79:G79"/>
    <mergeCell ref="J79:K79"/>
    <mergeCell ref="L79:M79"/>
    <mergeCell ref="J82:K82"/>
    <mergeCell ref="L81:M81"/>
    <mergeCell ref="B80:C80"/>
    <mergeCell ref="D80:E80"/>
    <mergeCell ref="F80:G80"/>
    <mergeCell ref="B78:C78"/>
    <mergeCell ref="D78:E78"/>
    <mergeCell ref="F78:G78"/>
    <mergeCell ref="J78:K78"/>
    <mergeCell ref="L78:M78"/>
    <mergeCell ref="B77:C77"/>
    <mergeCell ref="D77:E77"/>
    <mergeCell ref="F77:G77"/>
    <mergeCell ref="H77:I77"/>
    <mergeCell ref="J77:K77"/>
    <mergeCell ref="A33:A34"/>
    <mergeCell ref="B33:B34"/>
    <mergeCell ref="C33:C34"/>
    <mergeCell ref="A27:A29"/>
    <mergeCell ref="B27:C29"/>
    <mergeCell ref="D27:F27"/>
    <mergeCell ref="D28:F28"/>
    <mergeCell ref="D29:F29"/>
    <mergeCell ref="L27:M27"/>
    <mergeCell ref="L28:M28"/>
    <mergeCell ref="L29:M29"/>
    <mergeCell ref="A25:A26"/>
    <mergeCell ref="B25:C26"/>
    <mergeCell ref="D26:F26"/>
    <mergeCell ref="D22:F22"/>
    <mergeCell ref="D11:M11"/>
    <mergeCell ref="A15:A17"/>
    <mergeCell ref="B15:C17"/>
    <mergeCell ref="D23:F23"/>
    <mergeCell ref="A19:A20"/>
    <mergeCell ref="B19:C20"/>
    <mergeCell ref="B21:C23"/>
    <mergeCell ref="A21:A23"/>
    <mergeCell ref="D19:M19"/>
    <mergeCell ref="A10:C10"/>
    <mergeCell ref="D20:F20"/>
    <mergeCell ref="A8:C8"/>
    <mergeCell ref="L20:M20"/>
    <mergeCell ref="L21:M21"/>
    <mergeCell ref="D13:M13"/>
    <mergeCell ref="L15:M15"/>
    <mergeCell ref="L16:M16"/>
    <mergeCell ref="L17:M17"/>
    <mergeCell ref="D17:F17"/>
    <mergeCell ref="A1:M1"/>
    <mergeCell ref="A2:M2"/>
    <mergeCell ref="D7:M7"/>
    <mergeCell ref="A6:C6"/>
    <mergeCell ref="A7:C7"/>
    <mergeCell ref="A13:A14"/>
    <mergeCell ref="D9:M9"/>
    <mergeCell ref="D10:M10"/>
    <mergeCell ref="L14:M14"/>
    <mergeCell ref="A9:C9"/>
    <mergeCell ref="D8:M8"/>
    <mergeCell ref="A11:C11"/>
    <mergeCell ref="A4:C4"/>
    <mergeCell ref="A5:C5"/>
    <mergeCell ref="L23:M23"/>
    <mergeCell ref="L22:M22"/>
    <mergeCell ref="D16:F16"/>
    <mergeCell ref="D15:F15"/>
    <mergeCell ref="B13:C14"/>
    <mergeCell ref="D14:F14"/>
  </mergeCells>
  <dataValidations count="3">
    <dataValidation errorStyle="information" type="list" allowBlank="1" showInputMessage="1" showErrorMessage="1" errorTitle="Обавештење" error="Након самостално унетог индикатора, кликните на ОК" sqref="D21:F23">
      <formula1>INDIRECT($T$5)</formula1>
    </dataValidation>
    <dataValidation errorStyle="information" type="list" allowBlank="1" showInputMessage="1" showErrorMessage="1" errorTitle="Обавештење" error="Након самостално унетог индикатора, кликните на ОК" sqref="D15:F17">
      <formula1>INDIRECT($T$4)</formula1>
    </dataValidation>
    <dataValidation errorStyle="information" type="list" allowBlank="1" showInputMessage="1" showErrorMessage="1" errorTitle="Информација" error="Након самостално унетог циља, кликните на ОК" sqref="B21:C23 B15:C17">
      <formula1>INDIRECT($T$3)</formula1>
    </dataValidation>
  </dataValidations>
  <printOptions/>
  <pageMargins left="0.15748031496062992" right="0.15748031496062992" top="0.35433070866141736" bottom="0.1968503937007874" header="0.15748031496062992" footer="0.15748031496062992"/>
  <pageSetup fitToHeight="0" fitToWidth="1" horizontalDpi="600" verticalDpi="600" orientation="landscape" scale="70" r:id="rId3"/>
  <headerFooter alignWithMargins="0">
    <oddHeader>&amp;RОбразац 1. Програм</oddHeader>
    <oddFooter>&amp;RСтрана &amp;P од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CI91"/>
  <sheetViews>
    <sheetView view="pageBreakPreview" zoomScale="90" zoomScaleSheetLayoutView="90" zoomScalePageLayoutView="0" workbookViewId="0" topLeftCell="A82">
      <selection activeCell="M87" sqref="M87"/>
    </sheetView>
  </sheetViews>
  <sheetFormatPr defaultColWidth="9.140625" defaultRowHeight="12.75"/>
  <cols>
    <col min="1" max="1" width="7.28125" style="0" customWidth="1"/>
    <col min="2" max="2" width="9.28125" style="0" customWidth="1"/>
    <col min="3" max="3" width="31.421875" style="0" customWidth="1"/>
    <col min="4" max="4" width="13.140625" style="0" customWidth="1"/>
    <col min="5" max="5" width="18.7109375" style="0" customWidth="1"/>
    <col min="6" max="13" width="13.140625" style="0" customWidth="1"/>
  </cols>
  <sheetData>
    <row r="1" spans="1:53" s="19" customFormat="1" ht="18" customHeight="1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X1" s="243"/>
      <c r="Y1" s="243"/>
      <c r="Z1" s="242"/>
      <c r="AA1" s="242"/>
      <c r="AB1" s="243"/>
      <c r="AC1" s="243"/>
      <c r="AD1" s="243"/>
      <c r="AE1" s="243"/>
      <c r="AM1" s="244"/>
      <c r="AN1" s="244"/>
      <c r="AO1" s="21"/>
      <c r="AP1" s="38"/>
      <c r="AQ1" s="39"/>
      <c r="AR1" s="39"/>
      <c r="AS1" s="35"/>
      <c r="AT1" s="39"/>
      <c r="AU1" s="39"/>
      <c r="AV1" s="39"/>
      <c r="AW1" s="35"/>
      <c r="AX1" s="35"/>
      <c r="AY1" s="40"/>
      <c r="AZ1" s="41"/>
      <c r="BA1" s="21"/>
    </row>
    <row r="2" spans="1:53" s="19" customFormat="1" ht="21" customHeight="1">
      <c r="A2" s="234" t="s">
        <v>36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T2" s="33"/>
      <c r="X2" s="42"/>
      <c r="Y2" s="42"/>
      <c r="Z2" s="42"/>
      <c r="AA2" s="42"/>
      <c r="AB2" s="42"/>
      <c r="AC2" s="42"/>
      <c r="AD2" s="42"/>
      <c r="AE2" s="42"/>
      <c r="AM2" s="43"/>
      <c r="AN2" s="44"/>
      <c r="AO2" s="21"/>
      <c r="AP2" s="45"/>
      <c r="AQ2" s="46"/>
      <c r="AR2" s="47"/>
      <c r="AS2" s="35"/>
      <c r="AT2" s="47"/>
      <c r="AU2" s="48"/>
      <c r="AV2" s="47"/>
      <c r="AW2" s="35"/>
      <c r="AX2" s="35"/>
      <c r="AY2" s="40"/>
      <c r="AZ2" s="49"/>
      <c r="BA2" s="21"/>
    </row>
    <row r="3" spans="1:53" s="3" customFormat="1" ht="15.75" customHeight="1">
      <c r="A3" s="11"/>
      <c r="B3" s="12"/>
      <c r="C3" s="299"/>
      <c r="D3" s="300"/>
      <c r="E3" s="300" t="s">
        <v>262</v>
      </c>
      <c r="F3" s="300"/>
      <c r="G3" s="300"/>
      <c r="H3" s="295"/>
      <c r="I3" s="13"/>
      <c r="J3" s="13"/>
      <c r="K3" s="13"/>
      <c r="L3" s="13"/>
      <c r="M3" s="118"/>
      <c r="T3" s="50"/>
      <c r="X3" s="240"/>
      <c r="Y3" s="241"/>
      <c r="Z3" s="240"/>
      <c r="AA3" s="241"/>
      <c r="AB3" s="240"/>
      <c r="AC3" s="241"/>
      <c r="AD3" s="240"/>
      <c r="AE3" s="241"/>
      <c r="AM3" s="51"/>
      <c r="AN3" s="52"/>
      <c r="AO3" s="12"/>
      <c r="AP3" s="53"/>
      <c r="AQ3" s="54"/>
      <c r="AR3" s="55"/>
      <c r="AS3" s="56"/>
      <c r="AT3" s="55"/>
      <c r="AU3" s="57"/>
      <c r="AV3" s="55"/>
      <c r="AW3" s="56"/>
      <c r="AX3" s="56"/>
      <c r="AY3" s="58"/>
      <c r="AZ3" s="59"/>
      <c r="BA3" s="12"/>
    </row>
    <row r="4" spans="1:53" s="3" customFormat="1" ht="21.75" customHeight="1">
      <c r="A4" s="117" t="s">
        <v>37</v>
      </c>
      <c r="B4" s="117"/>
      <c r="C4" s="117"/>
      <c r="D4" s="235" t="s">
        <v>79</v>
      </c>
      <c r="E4" s="235"/>
      <c r="F4" s="235"/>
      <c r="G4" s="235"/>
      <c r="H4" s="235"/>
      <c r="I4" s="235"/>
      <c r="J4" s="235"/>
      <c r="K4" s="235"/>
      <c r="L4" s="235"/>
      <c r="M4" s="235"/>
      <c r="T4" s="50"/>
      <c r="X4" s="240"/>
      <c r="Y4" s="241"/>
      <c r="Z4" s="240"/>
      <c r="AA4" s="241"/>
      <c r="AB4" s="240"/>
      <c r="AC4" s="241"/>
      <c r="AD4" s="240"/>
      <c r="AE4" s="241"/>
      <c r="AM4" s="51"/>
      <c r="AN4" s="52"/>
      <c r="AO4" s="12"/>
      <c r="AP4" s="53"/>
      <c r="AQ4" s="54"/>
      <c r="AR4" s="55"/>
      <c r="AS4" s="56"/>
      <c r="AT4" s="55"/>
      <c r="AU4" s="60"/>
      <c r="AV4" s="55"/>
      <c r="AW4" s="56"/>
      <c r="AX4" s="56"/>
      <c r="AY4" s="58"/>
      <c r="AZ4" s="59"/>
      <c r="BA4" s="12"/>
    </row>
    <row r="5" spans="1:53" s="3" customFormat="1" ht="21.75" customHeight="1">
      <c r="A5" s="236" t="s">
        <v>38</v>
      </c>
      <c r="B5" s="236"/>
      <c r="C5" s="236"/>
      <c r="D5" s="192" t="s">
        <v>80</v>
      </c>
      <c r="E5" s="192"/>
      <c r="F5" s="192"/>
      <c r="G5" s="192"/>
      <c r="H5" s="192"/>
      <c r="I5" s="192"/>
      <c r="J5" s="192"/>
      <c r="K5" s="192"/>
      <c r="L5" s="192"/>
      <c r="M5" s="192"/>
      <c r="T5" s="50"/>
      <c r="X5" s="240"/>
      <c r="Y5" s="241"/>
      <c r="Z5" s="240"/>
      <c r="AA5" s="241"/>
      <c r="AB5" s="240"/>
      <c r="AC5" s="241"/>
      <c r="AD5" s="240"/>
      <c r="AE5" s="241"/>
      <c r="AM5" s="51"/>
      <c r="AN5" s="52"/>
      <c r="AO5" s="12"/>
      <c r="AP5" s="53"/>
      <c r="AQ5" s="54"/>
      <c r="AR5" s="55"/>
      <c r="AS5" s="56"/>
      <c r="AT5" s="55"/>
      <c r="AU5" s="60"/>
      <c r="AV5" s="55"/>
      <c r="AW5" s="56"/>
      <c r="AX5" s="56"/>
      <c r="AY5" s="58"/>
      <c r="AZ5" s="59"/>
      <c r="BA5" s="12"/>
    </row>
    <row r="6" spans="1:53" s="3" customFormat="1" ht="21.75" customHeight="1">
      <c r="A6" s="236" t="s">
        <v>39</v>
      </c>
      <c r="B6" s="236"/>
      <c r="C6" s="236"/>
      <c r="D6" s="237" t="s">
        <v>81</v>
      </c>
      <c r="E6" s="237"/>
      <c r="F6" s="237"/>
      <c r="G6" s="237"/>
      <c r="H6" s="237"/>
      <c r="I6" s="237"/>
      <c r="J6" s="237"/>
      <c r="K6" s="237"/>
      <c r="L6" s="237"/>
      <c r="M6" s="237"/>
      <c r="T6" s="50"/>
      <c r="X6" s="240"/>
      <c r="Y6" s="241"/>
      <c r="Z6" s="240"/>
      <c r="AA6" s="241"/>
      <c r="AB6" s="240"/>
      <c r="AC6" s="241"/>
      <c r="AD6" s="240"/>
      <c r="AE6" s="241"/>
      <c r="AM6" s="51"/>
      <c r="AN6" s="52"/>
      <c r="AO6" s="12"/>
      <c r="AP6" s="53"/>
      <c r="AQ6" s="54"/>
      <c r="AR6" s="55"/>
      <c r="AS6" s="56"/>
      <c r="AT6" s="55"/>
      <c r="AU6" s="60"/>
      <c r="AV6" s="55"/>
      <c r="AW6" s="56"/>
      <c r="AX6" s="56"/>
      <c r="AY6" s="58"/>
      <c r="AZ6" s="59"/>
      <c r="BA6" s="12"/>
    </row>
    <row r="7" spans="1:53" s="3" customFormat="1" ht="21.75" customHeight="1">
      <c r="A7" s="239" t="s">
        <v>8</v>
      </c>
      <c r="B7" s="239"/>
      <c r="C7" s="239"/>
      <c r="D7" s="232" t="s">
        <v>82</v>
      </c>
      <c r="E7" s="232"/>
      <c r="F7" s="232"/>
      <c r="G7" s="232"/>
      <c r="H7" s="232"/>
      <c r="I7" s="232"/>
      <c r="J7" s="232"/>
      <c r="K7" s="232"/>
      <c r="L7" s="232"/>
      <c r="M7" s="232"/>
      <c r="T7" s="50"/>
      <c r="X7" s="240"/>
      <c r="Y7" s="241"/>
      <c r="Z7" s="240"/>
      <c r="AA7" s="241"/>
      <c r="AB7" s="240"/>
      <c r="AC7" s="241"/>
      <c r="AD7" s="240"/>
      <c r="AE7" s="241"/>
      <c r="AM7" s="51"/>
      <c r="AN7" s="52"/>
      <c r="AO7" s="12"/>
      <c r="AP7" s="53"/>
      <c r="AQ7" s="54"/>
      <c r="AR7" s="55"/>
      <c r="AS7" s="56"/>
      <c r="AT7" s="55"/>
      <c r="AU7" s="60"/>
      <c r="AV7" s="55"/>
      <c r="AW7" s="56"/>
      <c r="AX7" s="56"/>
      <c r="AY7" s="58"/>
      <c r="AZ7" s="59"/>
      <c r="BA7" s="12"/>
    </row>
    <row r="8" spans="1:53" s="3" customFormat="1" ht="21.75" customHeight="1">
      <c r="A8" s="194" t="s">
        <v>40</v>
      </c>
      <c r="B8" s="194"/>
      <c r="C8" s="194"/>
      <c r="D8" s="232" t="s">
        <v>83</v>
      </c>
      <c r="E8" s="232"/>
      <c r="F8" s="232"/>
      <c r="G8" s="232"/>
      <c r="H8" s="232"/>
      <c r="I8" s="232"/>
      <c r="J8" s="232"/>
      <c r="K8" s="232"/>
      <c r="L8" s="232"/>
      <c r="M8" s="232"/>
      <c r="T8" s="50"/>
      <c r="X8" s="240"/>
      <c r="Y8" s="241"/>
      <c r="Z8" s="240"/>
      <c r="AA8" s="241"/>
      <c r="AB8" s="240"/>
      <c r="AC8" s="241"/>
      <c r="AD8" s="240"/>
      <c r="AE8" s="241"/>
      <c r="AM8" s="51"/>
      <c r="AN8" s="52"/>
      <c r="AO8" s="12"/>
      <c r="AP8" s="53"/>
      <c r="AQ8" s="54"/>
      <c r="AR8" s="55"/>
      <c r="AS8" s="56"/>
      <c r="AT8" s="55"/>
      <c r="AU8" s="60"/>
      <c r="AV8" s="55"/>
      <c r="AW8" s="56"/>
      <c r="AX8" s="56"/>
      <c r="AY8" s="58"/>
      <c r="AZ8" s="59"/>
      <c r="BA8" s="12"/>
    </row>
    <row r="9" spans="1:53" s="3" customFormat="1" ht="21.75" customHeight="1">
      <c r="A9" s="194" t="s">
        <v>6</v>
      </c>
      <c r="B9" s="194"/>
      <c r="C9" s="194"/>
      <c r="D9" s="232" t="s">
        <v>84</v>
      </c>
      <c r="E9" s="232"/>
      <c r="F9" s="232"/>
      <c r="G9" s="232"/>
      <c r="H9" s="232"/>
      <c r="I9" s="232"/>
      <c r="J9" s="232"/>
      <c r="K9" s="232"/>
      <c r="L9" s="232"/>
      <c r="M9" s="232"/>
      <c r="X9" s="240"/>
      <c r="Y9" s="241"/>
      <c r="Z9" s="240"/>
      <c r="AA9" s="241"/>
      <c r="AB9" s="240"/>
      <c r="AC9" s="241"/>
      <c r="AD9" s="240"/>
      <c r="AE9" s="241"/>
      <c r="AM9" s="51"/>
      <c r="AN9" s="52"/>
      <c r="AO9" s="12"/>
      <c r="AP9" s="53"/>
      <c r="AQ9" s="54"/>
      <c r="AR9" s="55"/>
      <c r="AS9" s="56"/>
      <c r="AT9" s="55"/>
      <c r="AU9" s="60"/>
      <c r="AV9" s="55"/>
      <c r="AW9" s="56"/>
      <c r="AX9" s="56"/>
      <c r="AY9" s="58"/>
      <c r="AZ9" s="59"/>
      <c r="BA9" s="12"/>
    </row>
    <row r="10" spans="1:53" s="3" customFormat="1" ht="21.75" customHeight="1">
      <c r="A10" s="194" t="s">
        <v>41</v>
      </c>
      <c r="B10" s="194"/>
      <c r="C10" s="194"/>
      <c r="D10" s="232" t="s">
        <v>85</v>
      </c>
      <c r="E10" s="232"/>
      <c r="F10" s="232"/>
      <c r="G10" s="232"/>
      <c r="H10" s="232"/>
      <c r="I10" s="232"/>
      <c r="J10" s="232"/>
      <c r="K10" s="232"/>
      <c r="L10" s="232"/>
      <c r="M10" s="232"/>
      <c r="X10" s="240"/>
      <c r="Y10" s="241"/>
      <c r="Z10" s="240"/>
      <c r="AA10" s="241"/>
      <c r="AB10" s="240"/>
      <c r="AC10" s="241"/>
      <c r="AD10" s="240"/>
      <c r="AE10" s="241"/>
      <c r="AM10" s="51"/>
      <c r="AN10" s="52"/>
      <c r="AO10" s="12"/>
      <c r="AP10" s="53"/>
      <c r="AQ10" s="54"/>
      <c r="AR10" s="55"/>
      <c r="AS10" s="56"/>
      <c r="AT10" s="55"/>
      <c r="AU10" s="60"/>
      <c r="AV10" s="55"/>
      <c r="AW10" s="56"/>
      <c r="AX10" s="56"/>
      <c r="AY10" s="58"/>
      <c r="AZ10" s="59"/>
      <c r="BA10" s="12"/>
    </row>
    <row r="11" spans="1:53" s="3" customFormat="1" ht="21.75" customHeight="1">
      <c r="A11" s="238" t="s">
        <v>42</v>
      </c>
      <c r="B11" s="238"/>
      <c r="C11" s="238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X11" s="240"/>
      <c r="Y11" s="241"/>
      <c r="Z11" s="240"/>
      <c r="AA11" s="241"/>
      <c r="AB11" s="240"/>
      <c r="AC11" s="241"/>
      <c r="AD11" s="240"/>
      <c r="AE11" s="241"/>
      <c r="AM11" s="51"/>
      <c r="AN11" s="52"/>
      <c r="AO11" s="12"/>
      <c r="AP11" s="53"/>
      <c r="AQ11" s="54"/>
      <c r="AR11" s="55"/>
      <c r="AS11" s="56"/>
      <c r="AT11" s="55"/>
      <c r="AU11" s="60"/>
      <c r="AV11" s="55"/>
      <c r="AW11" s="56"/>
      <c r="AX11" s="56"/>
      <c r="AY11" s="58"/>
      <c r="AZ11" s="59"/>
      <c r="BA11" s="12"/>
    </row>
    <row r="12" spans="1:53" s="3" customFormat="1" ht="21.75" customHeight="1">
      <c r="A12" s="194" t="s">
        <v>43</v>
      </c>
      <c r="B12" s="194"/>
      <c r="C12" s="194"/>
      <c r="D12" s="232" t="s">
        <v>86</v>
      </c>
      <c r="E12" s="232"/>
      <c r="F12" s="232"/>
      <c r="G12" s="232"/>
      <c r="H12" s="232"/>
      <c r="I12" s="232"/>
      <c r="J12" s="232"/>
      <c r="K12" s="232"/>
      <c r="L12" s="232"/>
      <c r="M12" s="232"/>
      <c r="X12" s="240"/>
      <c r="Y12" s="241"/>
      <c r="Z12" s="240"/>
      <c r="AA12" s="241"/>
      <c r="AB12" s="240"/>
      <c r="AC12" s="241"/>
      <c r="AD12" s="240"/>
      <c r="AE12" s="241"/>
      <c r="AM12" s="51"/>
      <c r="AN12" s="52"/>
      <c r="AO12" s="12"/>
      <c r="AP12" s="53"/>
      <c r="AQ12" s="54"/>
      <c r="AR12" s="55"/>
      <c r="AS12" s="56"/>
      <c r="AT12" s="55"/>
      <c r="AU12" s="60"/>
      <c r="AV12" s="55"/>
      <c r="AW12" s="56"/>
      <c r="AX12" s="56"/>
      <c r="AY12" s="58"/>
      <c r="AZ12" s="59"/>
      <c r="BA12" s="12"/>
    </row>
    <row r="13" spans="1:53" s="3" customFormat="1" ht="2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X13" s="240"/>
      <c r="Y13" s="241"/>
      <c r="Z13" s="240"/>
      <c r="AA13" s="241"/>
      <c r="AB13" s="240"/>
      <c r="AC13" s="241"/>
      <c r="AD13" s="240"/>
      <c r="AE13" s="241"/>
      <c r="AM13" s="61"/>
      <c r="AN13" s="62"/>
      <c r="AO13" s="12"/>
      <c r="AP13" s="53"/>
      <c r="AQ13" s="54"/>
      <c r="AR13" s="55"/>
      <c r="AS13" s="56"/>
      <c r="AT13" s="55"/>
      <c r="AU13" s="60"/>
      <c r="AV13" s="55"/>
      <c r="AW13" s="56"/>
      <c r="AX13" s="56"/>
      <c r="AY13" s="58"/>
      <c r="AZ13" s="59"/>
      <c r="BA13" s="12"/>
    </row>
    <row r="14" spans="1:52" s="3" customFormat="1" ht="15" customHeight="1">
      <c r="A14" s="191"/>
      <c r="B14" s="176" t="s">
        <v>10</v>
      </c>
      <c r="C14" s="177"/>
      <c r="D14" s="193" t="s">
        <v>11</v>
      </c>
      <c r="E14" s="193"/>
      <c r="F14" s="193"/>
      <c r="G14" s="193"/>
      <c r="H14" s="193"/>
      <c r="I14" s="193"/>
      <c r="J14" s="193"/>
      <c r="K14" s="193"/>
      <c r="L14" s="193"/>
      <c r="M14" s="193"/>
      <c r="X14" s="240"/>
      <c r="Y14" s="241"/>
      <c r="Z14" s="240"/>
      <c r="AA14" s="241"/>
      <c r="AB14" s="240"/>
      <c r="AC14" s="241"/>
      <c r="AD14" s="240"/>
      <c r="AE14" s="241"/>
      <c r="AL14" s="61"/>
      <c r="AM14" s="62"/>
      <c r="AN14" s="12"/>
      <c r="AO14" s="53"/>
      <c r="AP14" s="54"/>
      <c r="AQ14" s="55"/>
      <c r="AR14" s="56"/>
      <c r="AS14" s="55"/>
      <c r="AT14" s="60"/>
      <c r="AU14" s="55"/>
      <c r="AV14" s="56"/>
      <c r="AW14" s="56"/>
      <c r="AX14" s="58"/>
      <c r="AY14" s="59"/>
      <c r="AZ14" s="12"/>
    </row>
    <row r="15" spans="1:52" s="3" customFormat="1" ht="39" customHeight="1">
      <c r="A15" s="191"/>
      <c r="B15" s="178"/>
      <c r="C15" s="179"/>
      <c r="D15" s="193" t="s">
        <v>12</v>
      </c>
      <c r="E15" s="193"/>
      <c r="F15" s="193"/>
      <c r="G15" s="6" t="s">
        <v>19</v>
      </c>
      <c r="H15" s="6" t="s">
        <v>66</v>
      </c>
      <c r="I15" s="6" t="s">
        <v>70</v>
      </c>
      <c r="J15" s="6" t="s">
        <v>71</v>
      </c>
      <c r="K15" s="6" t="s">
        <v>72</v>
      </c>
      <c r="L15" s="193" t="s">
        <v>15</v>
      </c>
      <c r="M15" s="193"/>
      <c r="X15" s="240"/>
      <c r="Y15" s="241"/>
      <c r="Z15" s="240"/>
      <c r="AA15" s="241"/>
      <c r="AB15" s="240"/>
      <c r="AC15" s="241"/>
      <c r="AD15" s="240"/>
      <c r="AE15" s="241"/>
      <c r="AL15" s="63"/>
      <c r="AM15" s="52"/>
      <c r="AN15" s="12"/>
      <c r="AO15" s="53"/>
      <c r="AP15" s="54"/>
      <c r="AQ15" s="55"/>
      <c r="AR15" s="56"/>
      <c r="AS15" s="55"/>
      <c r="AT15" s="60"/>
      <c r="AU15" s="55"/>
      <c r="AV15" s="56"/>
      <c r="AW15" s="56"/>
      <c r="AX15" s="58"/>
      <c r="AY15" s="59"/>
      <c r="AZ15" s="12"/>
    </row>
    <row r="16" spans="1:52" s="3" customFormat="1" ht="63" customHeight="1">
      <c r="A16" s="195">
        <v>1</v>
      </c>
      <c r="B16" s="206" t="s">
        <v>137</v>
      </c>
      <c r="C16" s="197"/>
      <c r="D16" s="172" t="s">
        <v>88</v>
      </c>
      <c r="E16" s="172"/>
      <c r="F16" s="172"/>
      <c r="G16" s="7">
        <v>988</v>
      </c>
      <c r="H16" s="5">
        <v>944</v>
      </c>
      <c r="I16" s="125">
        <v>944</v>
      </c>
      <c r="J16" s="5">
        <v>944</v>
      </c>
      <c r="K16" s="14">
        <v>944</v>
      </c>
      <c r="L16" s="191" t="s">
        <v>87</v>
      </c>
      <c r="M16" s="191"/>
      <c r="X16" s="240"/>
      <c r="Y16" s="241"/>
      <c r="Z16" s="240"/>
      <c r="AA16" s="241"/>
      <c r="AB16" s="240"/>
      <c r="AC16" s="241"/>
      <c r="AD16" s="240"/>
      <c r="AE16" s="241"/>
      <c r="AL16" s="64"/>
      <c r="AM16" s="65"/>
      <c r="AN16" s="12"/>
      <c r="AO16" s="53"/>
      <c r="AP16" s="54"/>
      <c r="AQ16" s="55"/>
      <c r="AR16" s="56"/>
      <c r="AS16" s="55"/>
      <c r="AT16" s="60"/>
      <c r="AU16" s="55"/>
      <c r="AV16" s="56"/>
      <c r="AW16" s="56"/>
      <c r="AX16" s="58"/>
      <c r="AY16" s="59"/>
      <c r="AZ16" s="12"/>
    </row>
    <row r="17" spans="1:52" s="3" customFormat="1" ht="42" customHeight="1">
      <c r="A17" s="195"/>
      <c r="B17" s="198"/>
      <c r="C17" s="199"/>
      <c r="D17" s="172" t="s">
        <v>89</v>
      </c>
      <c r="E17" s="172"/>
      <c r="F17" s="172"/>
      <c r="G17" s="7">
        <v>0</v>
      </c>
      <c r="H17" s="5">
        <v>0</v>
      </c>
      <c r="I17" s="125">
        <v>0</v>
      </c>
      <c r="J17" s="5">
        <v>0</v>
      </c>
      <c r="K17" s="14">
        <v>0</v>
      </c>
      <c r="L17" s="191" t="s">
        <v>129</v>
      </c>
      <c r="M17" s="191"/>
      <c r="X17" s="240"/>
      <c r="Y17" s="241"/>
      <c r="Z17" s="240"/>
      <c r="AA17" s="241"/>
      <c r="AB17" s="240"/>
      <c r="AC17" s="241"/>
      <c r="AD17" s="240"/>
      <c r="AE17" s="241"/>
      <c r="AL17" s="64"/>
      <c r="AM17" s="65"/>
      <c r="AN17" s="12"/>
      <c r="AO17" s="53"/>
      <c r="AP17" s="54"/>
      <c r="AQ17" s="55"/>
      <c r="AR17" s="56"/>
      <c r="AS17" s="55"/>
      <c r="AT17" s="60"/>
      <c r="AU17" s="55"/>
      <c r="AV17" s="56"/>
      <c r="AW17" s="56"/>
      <c r="AX17" s="58"/>
      <c r="AY17" s="59"/>
      <c r="AZ17" s="12"/>
    </row>
    <row r="18" spans="1:52" s="3" customFormat="1" ht="42" customHeight="1">
      <c r="A18" s="195"/>
      <c r="B18" s="200"/>
      <c r="C18" s="201"/>
      <c r="D18" s="172" t="s">
        <v>138</v>
      </c>
      <c r="E18" s="172"/>
      <c r="F18" s="172"/>
      <c r="G18" s="7">
        <v>8</v>
      </c>
      <c r="H18" s="5">
        <v>10</v>
      </c>
      <c r="I18" s="125">
        <v>10</v>
      </c>
      <c r="J18" s="5">
        <v>10</v>
      </c>
      <c r="K18" s="14">
        <v>10</v>
      </c>
      <c r="L18" s="191" t="s">
        <v>139</v>
      </c>
      <c r="M18" s="191"/>
      <c r="X18" s="240"/>
      <c r="Y18" s="241"/>
      <c r="Z18" s="240"/>
      <c r="AA18" s="241"/>
      <c r="AB18" s="240"/>
      <c r="AC18" s="241"/>
      <c r="AD18" s="240"/>
      <c r="AE18" s="241"/>
      <c r="AL18" s="64"/>
      <c r="AM18" s="65"/>
      <c r="AN18" s="12"/>
      <c r="AO18" s="53"/>
      <c r="AP18" s="54"/>
      <c r="AQ18" s="55"/>
      <c r="AR18" s="56"/>
      <c r="AS18" s="55"/>
      <c r="AT18" s="60"/>
      <c r="AU18" s="55"/>
      <c r="AV18" s="56"/>
      <c r="AW18" s="56"/>
      <c r="AX18" s="58"/>
      <c r="AY18" s="59"/>
      <c r="AZ18" s="12"/>
    </row>
    <row r="19" spans="1:53" s="3" customFormat="1" ht="15" customHeight="1">
      <c r="A19" s="2"/>
      <c r="B19" s="2"/>
      <c r="C19" s="8"/>
      <c r="D19" s="8"/>
      <c r="E19" s="2"/>
      <c r="F19" s="2"/>
      <c r="G19" s="2"/>
      <c r="H19" s="2"/>
      <c r="I19" s="2"/>
      <c r="J19" s="2"/>
      <c r="K19" s="2"/>
      <c r="L19" s="2"/>
      <c r="M19" s="2"/>
      <c r="X19" s="240"/>
      <c r="Y19" s="241"/>
      <c r="Z19" s="240"/>
      <c r="AA19" s="241"/>
      <c r="AB19" s="240"/>
      <c r="AC19" s="241"/>
      <c r="AD19" s="240"/>
      <c r="AE19" s="241"/>
      <c r="AM19" s="63"/>
      <c r="AN19" s="52"/>
      <c r="AO19" s="12"/>
      <c r="AP19" s="53"/>
      <c r="AQ19" s="54"/>
      <c r="AR19" s="55"/>
      <c r="AS19" s="56"/>
      <c r="AT19" s="55"/>
      <c r="AU19" s="60"/>
      <c r="AV19" s="55"/>
      <c r="AW19" s="56"/>
      <c r="AX19" s="56"/>
      <c r="AY19" s="58"/>
      <c r="AZ19" s="59"/>
      <c r="BA19" s="12"/>
    </row>
    <row r="20" spans="1:52" s="3" customFormat="1" ht="15" customHeight="1">
      <c r="A20" s="191"/>
      <c r="B20" s="176" t="s">
        <v>16</v>
      </c>
      <c r="C20" s="177"/>
      <c r="D20" s="193" t="s">
        <v>17</v>
      </c>
      <c r="E20" s="193"/>
      <c r="F20" s="193"/>
      <c r="G20" s="193"/>
      <c r="H20" s="193"/>
      <c r="I20" s="193"/>
      <c r="J20" s="193"/>
      <c r="K20" s="193"/>
      <c r="L20" s="193"/>
      <c r="M20" s="193"/>
      <c r="Y20" s="66"/>
      <c r="Z20" s="66"/>
      <c r="AA20" s="67"/>
      <c r="AB20" s="68"/>
      <c r="AC20" s="67"/>
      <c r="AL20" s="63"/>
      <c r="AM20" s="52"/>
      <c r="AN20" s="12"/>
      <c r="AO20" s="53"/>
      <c r="AP20" s="54"/>
      <c r="AQ20" s="55"/>
      <c r="AR20" s="56"/>
      <c r="AS20" s="55"/>
      <c r="AT20" s="60"/>
      <c r="AU20" s="55"/>
      <c r="AV20" s="56"/>
      <c r="AW20" s="56"/>
      <c r="AX20" s="58"/>
      <c r="AY20" s="59"/>
      <c r="AZ20" s="12"/>
    </row>
    <row r="21" spans="1:51" s="3" customFormat="1" ht="39" customHeight="1">
      <c r="A21" s="191"/>
      <c r="B21" s="178"/>
      <c r="C21" s="179"/>
      <c r="D21" s="193" t="s">
        <v>12</v>
      </c>
      <c r="E21" s="193"/>
      <c r="F21" s="193"/>
      <c r="G21" s="6" t="s">
        <v>19</v>
      </c>
      <c r="H21" s="6" t="s">
        <v>66</v>
      </c>
      <c r="I21" s="6" t="s">
        <v>70</v>
      </c>
      <c r="J21" s="6" t="s">
        <v>71</v>
      </c>
      <c r="K21" s="6" t="s">
        <v>72</v>
      </c>
      <c r="L21" s="193" t="s">
        <v>15</v>
      </c>
      <c r="M21" s="193"/>
      <c r="Y21" s="66"/>
      <c r="Z21" s="67"/>
      <c r="AA21" s="68"/>
      <c r="AB21" s="67"/>
      <c r="AK21" s="64"/>
      <c r="AL21" s="65"/>
      <c r="AM21" s="12"/>
      <c r="AN21" s="12"/>
      <c r="AO21" s="56"/>
      <c r="AP21" s="56"/>
      <c r="AQ21" s="56"/>
      <c r="AR21" s="55"/>
      <c r="AS21" s="60"/>
      <c r="AT21" s="55"/>
      <c r="AU21" s="56"/>
      <c r="AV21" s="56"/>
      <c r="AW21" s="58"/>
      <c r="AX21" s="59"/>
      <c r="AY21" s="12"/>
    </row>
    <row r="22" spans="1:51" s="3" customFormat="1" ht="63" customHeight="1">
      <c r="A22" s="195">
        <v>2</v>
      </c>
      <c r="B22" s="206" t="s">
        <v>130</v>
      </c>
      <c r="C22" s="197"/>
      <c r="D22" s="172" t="s">
        <v>131</v>
      </c>
      <c r="E22" s="172"/>
      <c r="F22" s="172"/>
      <c r="G22" s="7">
        <v>30</v>
      </c>
      <c r="H22" s="5">
        <v>40</v>
      </c>
      <c r="I22" s="125">
        <v>60</v>
      </c>
      <c r="J22" s="5">
        <v>60</v>
      </c>
      <c r="K22" s="14">
        <v>60</v>
      </c>
      <c r="L22" s="191" t="s">
        <v>136</v>
      </c>
      <c r="M22" s="191"/>
      <c r="Y22" s="66"/>
      <c r="Z22" s="67"/>
      <c r="AA22" s="68"/>
      <c r="AB22" s="67"/>
      <c r="AK22" s="64"/>
      <c r="AL22" s="65"/>
      <c r="AM22" s="12"/>
      <c r="AN22" s="12"/>
      <c r="AO22" s="56"/>
      <c r="AP22" s="56"/>
      <c r="AQ22" s="56"/>
      <c r="AR22" s="55"/>
      <c r="AS22" s="69"/>
      <c r="AT22" s="55"/>
      <c r="AU22" s="56"/>
      <c r="AV22" s="56"/>
      <c r="AW22" s="58"/>
      <c r="AX22" s="59"/>
      <c r="AY22" s="12"/>
    </row>
    <row r="23" spans="1:51" s="3" customFormat="1" ht="42" customHeight="1">
      <c r="A23" s="195"/>
      <c r="B23" s="198"/>
      <c r="C23" s="199"/>
      <c r="D23" s="172" t="s">
        <v>132</v>
      </c>
      <c r="E23" s="172"/>
      <c r="F23" s="172"/>
      <c r="G23" s="7">
        <v>10.82</v>
      </c>
      <c r="H23" s="5">
        <v>12</v>
      </c>
      <c r="I23" s="125">
        <v>14</v>
      </c>
      <c r="J23" s="5">
        <v>14</v>
      </c>
      <c r="K23" s="14">
        <v>14</v>
      </c>
      <c r="L23" s="191" t="s">
        <v>134</v>
      </c>
      <c r="M23" s="191"/>
      <c r="Y23" s="66"/>
      <c r="Z23" s="67"/>
      <c r="AA23" s="68"/>
      <c r="AB23" s="67"/>
      <c r="AK23" s="63"/>
      <c r="AL23" s="52"/>
      <c r="AM23" s="12"/>
      <c r="AN23" s="12"/>
      <c r="AO23" s="56"/>
      <c r="AP23" s="56"/>
      <c r="AQ23" s="56"/>
      <c r="AR23" s="55"/>
      <c r="AS23" s="69"/>
      <c r="AT23" s="55"/>
      <c r="AU23" s="56"/>
      <c r="AV23" s="56"/>
      <c r="AW23" s="58"/>
      <c r="AX23" s="59"/>
      <c r="AY23" s="12"/>
    </row>
    <row r="24" spans="1:51" s="3" customFormat="1" ht="42" customHeight="1">
      <c r="A24" s="195"/>
      <c r="B24" s="200"/>
      <c r="C24" s="201"/>
      <c r="D24" s="172" t="s">
        <v>133</v>
      </c>
      <c r="E24" s="172"/>
      <c r="F24" s="172"/>
      <c r="G24" s="7">
        <v>4</v>
      </c>
      <c r="H24" s="5">
        <v>9</v>
      </c>
      <c r="I24" s="125">
        <v>10</v>
      </c>
      <c r="J24" s="5">
        <v>10</v>
      </c>
      <c r="K24" s="14">
        <v>10</v>
      </c>
      <c r="L24" s="191" t="s">
        <v>135</v>
      </c>
      <c r="M24" s="191"/>
      <c r="Y24" s="66"/>
      <c r="Z24" s="67"/>
      <c r="AA24" s="68"/>
      <c r="AB24" s="67"/>
      <c r="AK24" s="64"/>
      <c r="AL24" s="65"/>
      <c r="AM24" s="12"/>
      <c r="AN24" s="12"/>
      <c r="AO24" s="56"/>
      <c r="AP24" s="56"/>
      <c r="AQ24" s="56"/>
      <c r="AR24" s="55"/>
      <c r="AS24" s="69"/>
      <c r="AT24" s="55"/>
      <c r="AU24" s="56"/>
      <c r="AV24" s="56"/>
      <c r="AW24" s="58"/>
      <c r="AX24" s="59"/>
      <c r="AY24" s="12"/>
    </row>
    <row r="25" spans="1:52" s="3" customFormat="1" ht="15" customHeight="1">
      <c r="A25" s="2"/>
      <c r="B25" s="2"/>
      <c r="C25" s="8"/>
      <c r="D25" s="8"/>
      <c r="E25" s="2"/>
      <c r="F25" s="2"/>
      <c r="G25" s="2"/>
      <c r="H25" s="2"/>
      <c r="I25" s="2"/>
      <c r="J25" s="2"/>
      <c r="K25" s="2"/>
      <c r="L25" s="2"/>
      <c r="M25" s="2"/>
      <c r="Z25" s="66"/>
      <c r="AA25" s="67"/>
      <c r="AB25" s="68"/>
      <c r="AC25" s="67"/>
      <c r="AL25" s="64"/>
      <c r="AM25" s="65"/>
      <c r="AN25" s="12"/>
      <c r="AO25" s="12"/>
      <c r="AP25" s="56"/>
      <c r="AQ25" s="56"/>
      <c r="AR25" s="56"/>
      <c r="AS25" s="55"/>
      <c r="AT25" s="69"/>
      <c r="AU25" s="55"/>
      <c r="AV25" s="56"/>
      <c r="AW25" s="56"/>
      <c r="AX25" s="58"/>
      <c r="AY25" s="59"/>
      <c r="AZ25" s="12"/>
    </row>
    <row r="26" spans="1:52" s="3" customFormat="1" ht="15" customHeight="1">
      <c r="A26" s="191"/>
      <c r="B26" s="176" t="s">
        <v>16</v>
      </c>
      <c r="C26" s="177"/>
      <c r="D26" s="193" t="s">
        <v>17</v>
      </c>
      <c r="E26" s="193"/>
      <c r="F26" s="193"/>
      <c r="G26" s="193"/>
      <c r="H26" s="193"/>
      <c r="I26" s="193"/>
      <c r="J26" s="193"/>
      <c r="K26" s="193"/>
      <c r="L26" s="193"/>
      <c r="M26" s="193"/>
      <c r="Z26" s="66"/>
      <c r="AA26" s="67"/>
      <c r="AB26" s="68"/>
      <c r="AC26" s="67"/>
      <c r="AL26" s="64"/>
      <c r="AM26" s="65"/>
      <c r="AN26" s="12"/>
      <c r="AO26" s="12"/>
      <c r="AP26" s="56"/>
      <c r="AQ26" s="56"/>
      <c r="AR26" s="56"/>
      <c r="AS26" s="55"/>
      <c r="AT26" s="69"/>
      <c r="AU26" s="55"/>
      <c r="AV26" s="56"/>
      <c r="AW26" s="56"/>
      <c r="AX26" s="58"/>
      <c r="AY26" s="59"/>
      <c r="AZ26" s="12"/>
    </row>
    <row r="27" spans="1:51" s="3" customFormat="1" ht="39" customHeight="1">
      <c r="A27" s="191"/>
      <c r="B27" s="178"/>
      <c r="C27" s="179"/>
      <c r="D27" s="193" t="s">
        <v>12</v>
      </c>
      <c r="E27" s="193"/>
      <c r="F27" s="193"/>
      <c r="G27" s="6" t="s">
        <v>19</v>
      </c>
      <c r="H27" s="6" t="s">
        <v>66</v>
      </c>
      <c r="I27" s="6" t="s">
        <v>70</v>
      </c>
      <c r="J27" s="6" t="s">
        <v>71</v>
      </c>
      <c r="K27" s="6" t="s">
        <v>72</v>
      </c>
      <c r="L27" s="229" t="s">
        <v>15</v>
      </c>
      <c r="M27" s="229"/>
      <c r="Y27" s="66"/>
      <c r="Z27" s="67"/>
      <c r="AA27" s="68"/>
      <c r="AB27" s="67"/>
      <c r="AK27" s="64"/>
      <c r="AL27" s="65"/>
      <c r="AM27" s="12"/>
      <c r="AN27" s="12"/>
      <c r="AO27" s="56"/>
      <c r="AP27" s="56"/>
      <c r="AQ27" s="56"/>
      <c r="AR27" s="55"/>
      <c r="AS27" s="69"/>
      <c r="AT27" s="55"/>
      <c r="AU27" s="56"/>
      <c r="AV27" s="56"/>
      <c r="AW27" s="58"/>
      <c r="AX27" s="59"/>
      <c r="AY27" s="12"/>
    </row>
    <row r="28" spans="1:51" s="3" customFormat="1" ht="42" customHeight="1">
      <c r="A28" s="195">
        <v>3</v>
      </c>
      <c r="B28" s="206" t="s">
        <v>148</v>
      </c>
      <c r="C28" s="207"/>
      <c r="D28" s="172" t="s">
        <v>146</v>
      </c>
      <c r="E28" s="172"/>
      <c r="F28" s="172"/>
      <c r="G28" s="7">
        <v>7400000</v>
      </c>
      <c r="H28" s="5">
        <v>6400000</v>
      </c>
      <c r="I28" s="125">
        <v>6000000</v>
      </c>
      <c r="J28" s="5">
        <v>6000000</v>
      </c>
      <c r="K28" s="5">
        <v>6000000</v>
      </c>
      <c r="L28" s="191" t="s">
        <v>152</v>
      </c>
      <c r="M28" s="191"/>
      <c r="Y28" s="66"/>
      <c r="Z28" s="67"/>
      <c r="AA28" s="68"/>
      <c r="AB28" s="67"/>
      <c r="AK28" s="63"/>
      <c r="AL28" s="52"/>
      <c r="AM28" s="12"/>
      <c r="AN28" s="12"/>
      <c r="AO28" s="56"/>
      <c r="AP28" s="56"/>
      <c r="AQ28" s="56"/>
      <c r="AR28" s="55"/>
      <c r="AS28" s="69"/>
      <c r="AT28" s="55"/>
      <c r="AU28" s="56"/>
      <c r="AV28" s="56"/>
      <c r="AW28" s="58"/>
      <c r="AX28" s="59"/>
      <c r="AY28" s="12"/>
    </row>
    <row r="29" spans="1:51" s="3" customFormat="1" ht="42" customHeight="1">
      <c r="A29" s="195"/>
      <c r="B29" s="198"/>
      <c r="C29" s="208"/>
      <c r="D29" s="172" t="s">
        <v>147</v>
      </c>
      <c r="E29" s="172"/>
      <c r="F29" s="172"/>
      <c r="G29" s="7">
        <v>1950000</v>
      </c>
      <c r="H29" s="5">
        <v>1100000</v>
      </c>
      <c r="I29" s="125">
        <v>1000000</v>
      </c>
      <c r="J29" s="5">
        <v>1000000</v>
      </c>
      <c r="K29" s="5">
        <v>1000000</v>
      </c>
      <c r="L29" s="191" t="s">
        <v>151</v>
      </c>
      <c r="M29" s="191"/>
      <c r="Y29" s="66"/>
      <c r="Z29" s="67"/>
      <c r="AA29" s="68"/>
      <c r="AB29" s="67"/>
      <c r="AK29" s="63"/>
      <c r="AL29" s="52"/>
      <c r="AM29" s="12"/>
      <c r="AN29" s="12"/>
      <c r="AO29" s="56"/>
      <c r="AP29" s="56"/>
      <c r="AQ29" s="56"/>
      <c r="AR29" s="55"/>
      <c r="AS29" s="69"/>
      <c r="AT29" s="55"/>
      <c r="AU29" s="56"/>
      <c r="AV29" s="56"/>
      <c r="AW29" s="58"/>
      <c r="AX29" s="59"/>
      <c r="AY29" s="12"/>
    </row>
    <row r="30" spans="1:51" s="3" customFormat="1" ht="42" customHeight="1">
      <c r="A30" s="195"/>
      <c r="B30" s="200"/>
      <c r="C30" s="209"/>
      <c r="D30" s="172" t="s">
        <v>149</v>
      </c>
      <c r="E30" s="172"/>
      <c r="F30" s="172"/>
      <c r="G30" s="7">
        <v>2</v>
      </c>
      <c r="H30" s="5">
        <v>3</v>
      </c>
      <c r="I30" s="125">
        <v>4</v>
      </c>
      <c r="J30" s="5">
        <v>4</v>
      </c>
      <c r="K30" s="5">
        <v>4</v>
      </c>
      <c r="L30" s="191" t="s">
        <v>150</v>
      </c>
      <c r="M30" s="191"/>
      <c r="N30" s="10"/>
      <c r="O30" s="10"/>
      <c r="P30" s="10"/>
      <c r="Q30" s="10"/>
      <c r="R30" s="10"/>
      <c r="S30" s="10"/>
      <c r="T30" s="70"/>
      <c r="Y30" s="66"/>
      <c r="Z30" s="67"/>
      <c r="AA30" s="68"/>
      <c r="AB30" s="67"/>
      <c r="AK30" s="63"/>
      <c r="AL30" s="52"/>
      <c r="AM30" s="12"/>
      <c r="AN30" s="12"/>
      <c r="AO30" s="56"/>
      <c r="AP30" s="56"/>
      <c r="AQ30" s="56"/>
      <c r="AR30" s="55"/>
      <c r="AS30" s="69"/>
      <c r="AT30" s="55"/>
      <c r="AU30" s="56"/>
      <c r="AV30" s="56"/>
      <c r="AW30" s="58"/>
      <c r="AX30" s="59"/>
      <c r="AY30" s="12"/>
    </row>
    <row r="31" spans="1:53" s="3" customFormat="1" ht="15" customHeight="1">
      <c r="A31" s="2"/>
      <c r="B31" s="2"/>
      <c r="C31" s="8"/>
      <c r="D31" s="2"/>
      <c r="E31" s="2"/>
      <c r="F31" s="2"/>
      <c r="G31" s="2"/>
      <c r="H31" s="2"/>
      <c r="I31" s="2"/>
      <c r="J31" s="2"/>
      <c r="K31" s="2"/>
      <c r="L31" s="2"/>
      <c r="M31" s="2"/>
      <c r="N31" s="10"/>
      <c r="O31" s="10"/>
      <c r="P31" s="10"/>
      <c r="Q31" s="10"/>
      <c r="R31" s="10"/>
      <c r="S31" s="10"/>
      <c r="T31" s="70"/>
      <c r="U31" s="2"/>
      <c r="V31" s="2"/>
      <c r="AA31" s="66"/>
      <c r="AB31" s="67"/>
      <c r="AC31" s="68"/>
      <c r="AD31" s="67"/>
      <c r="AM31" s="63"/>
      <c r="AN31" s="52"/>
      <c r="AO31" s="12"/>
      <c r="AP31" s="12"/>
      <c r="AQ31" s="56"/>
      <c r="AR31" s="56"/>
      <c r="AS31" s="56"/>
      <c r="AT31" s="55"/>
      <c r="AU31" s="69"/>
      <c r="AV31" s="55"/>
      <c r="AW31" s="56"/>
      <c r="AX31" s="56"/>
      <c r="AY31" s="58"/>
      <c r="AZ31" s="59"/>
      <c r="BA31" s="12"/>
    </row>
    <row r="32" spans="1:53" s="3" customFormat="1" ht="21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1"/>
      <c r="O32" s="71"/>
      <c r="P32" s="71"/>
      <c r="Q32" s="71"/>
      <c r="R32" s="71"/>
      <c r="S32" s="71"/>
      <c r="T32" s="2"/>
      <c r="U32" s="2"/>
      <c r="V32" s="2"/>
      <c r="AA32" s="66"/>
      <c r="AB32" s="66"/>
      <c r="AD32" s="66"/>
      <c r="AM32" s="63"/>
      <c r="AN32" s="52"/>
      <c r="AO32" s="12"/>
      <c r="AP32" s="12"/>
      <c r="AQ32" s="56"/>
      <c r="AR32" s="56"/>
      <c r="AS32" s="56"/>
      <c r="AT32" s="55"/>
      <c r="AU32" s="69"/>
      <c r="AV32" s="55"/>
      <c r="AW32" s="56"/>
      <c r="AX32" s="56"/>
      <c r="AY32" s="58"/>
      <c r="AZ32" s="72"/>
      <c r="BA32" s="12"/>
    </row>
    <row r="33" spans="1:52" s="3" customFormat="1" ht="27.75" customHeight="1">
      <c r="A33" s="202" t="s">
        <v>18</v>
      </c>
      <c r="B33" s="202" t="s">
        <v>44</v>
      </c>
      <c r="C33" s="204" t="s">
        <v>45</v>
      </c>
      <c r="D33" s="180" t="s">
        <v>233</v>
      </c>
      <c r="E33" s="182"/>
      <c r="F33" s="180" t="s">
        <v>234</v>
      </c>
      <c r="G33" s="181"/>
      <c r="H33" s="180" t="s">
        <v>74</v>
      </c>
      <c r="I33" s="182"/>
      <c r="J33" s="180" t="s">
        <v>75</v>
      </c>
      <c r="K33" s="182"/>
      <c r="L33" s="180" t="s">
        <v>69</v>
      </c>
      <c r="M33" s="182"/>
      <c r="P33" s="12"/>
      <c r="Q33" s="12"/>
      <c r="Z33" s="66"/>
      <c r="AA33" s="73"/>
      <c r="AB33" s="12"/>
      <c r="AC33" s="73"/>
      <c r="AL33" s="63"/>
      <c r="AM33" s="52"/>
      <c r="AN33" s="12"/>
      <c r="AO33" s="12"/>
      <c r="AP33" s="56"/>
      <c r="AQ33" s="56"/>
      <c r="AR33" s="56"/>
      <c r="AS33" s="55"/>
      <c r="AT33" s="69"/>
      <c r="AU33" s="55"/>
      <c r="AV33" s="56"/>
      <c r="AW33" s="56"/>
      <c r="AX33" s="58"/>
      <c r="AY33" s="72"/>
      <c r="AZ33" s="12"/>
    </row>
    <row r="34" spans="1:52" s="3" customFormat="1" ht="45" customHeight="1">
      <c r="A34" s="203"/>
      <c r="B34" s="203"/>
      <c r="C34" s="205"/>
      <c r="D34" s="6" t="s">
        <v>20</v>
      </c>
      <c r="E34" s="6" t="s">
        <v>21</v>
      </c>
      <c r="F34" s="6" t="s">
        <v>20</v>
      </c>
      <c r="G34" s="6" t="s">
        <v>21</v>
      </c>
      <c r="H34" s="6" t="s">
        <v>20</v>
      </c>
      <c r="I34" s="6" t="s">
        <v>21</v>
      </c>
      <c r="J34" s="6" t="s">
        <v>20</v>
      </c>
      <c r="K34" s="6" t="s">
        <v>21</v>
      </c>
      <c r="L34" s="6" t="s">
        <v>20</v>
      </c>
      <c r="M34" s="6" t="s">
        <v>21</v>
      </c>
      <c r="P34" s="12"/>
      <c r="Q34" s="12"/>
      <c r="Z34" s="66"/>
      <c r="AA34" s="73"/>
      <c r="AB34" s="12"/>
      <c r="AC34" s="73"/>
      <c r="AL34" s="63"/>
      <c r="AM34" s="52"/>
      <c r="AN34" s="12"/>
      <c r="AO34" s="12"/>
      <c r="AP34" s="56"/>
      <c r="AQ34" s="56"/>
      <c r="AR34" s="56"/>
      <c r="AS34" s="55"/>
      <c r="AT34" s="69"/>
      <c r="AU34" s="55"/>
      <c r="AV34" s="56"/>
      <c r="AW34" s="56"/>
      <c r="AX34" s="58"/>
      <c r="AY34" s="72"/>
      <c r="AZ34" s="12"/>
    </row>
    <row r="35" spans="1:52" s="3" customFormat="1" ht="27.75" customHeight="1">
      <c r="A35" s="15" t="s">
        <v>22</v>
      </c>
      <c r="B35" s="26">
        <v>411100</v>
      </c>
      <c r="C35" s="27" t="s">
        <v>192</v>
      </c>
      <c r="D35" s="16"/>
      <c r="E35" s="16">
        <v>97000000</v>
      </c>
      <c r="F35" s="124"/>
      <c r="G35" s="124">
        <v>110262935</v>
      </c>
      <c r="H35" s="141"/>
      <c r="I35" s="142">
        <v>121260628</v>
      </c>
      <c r="J35" s="124"/>
      <c r="K35" s="143">
        <v>121260628</v>
      </c>
      <c r="L35" s="122"/>
      <c r="M35" s="122">
        <f>SUM(G35:L35)</f>
        <v>352784191</v>
      </c>
      <c r="P35" s="12"/>
      <c r="Q35" s="12"/>
      <c r="Z35" s="66"/>
      <c r="AA35" s="73"/>
      <c r="AB35" s="12"/>
      <c r="AC35" s="73"/>
      <c r="AL35" s="63"/>
      <c r="AM35" s="52"/>
      <c r="AN35" s="12"/>
      <c r="AO35" s="12"/>
      <c r="AP35" s="74"/>
      <c r="AQ35" s="74"/>
      <c r="AR35" s="74"/>
      <c r="AS35" s="75"/>
      <c r="AT35" s="76"/>
      <c r="AU35" s="75"/>
      <c r="AV35" s="74"/>
      <c r="AW35" s="74"/>
      <c r="AX35" s="77"/>
      <c r="AY35" s="78"/>
      <c r="AZ35" s="12"/>
    </row>
    <row r="36" spans="1:52" s="3" customFormat="1" ht="27.75" customHeight="1">
      <c r="A36" s="15" t="s">
        <v>23</v>
      </c>
      <c r="B36" s="26">
        <v>412000</v>
      </c>
      <c r="C36" s="27" t="s">
        <v>193</v>
      </c>
      <c r="D36" s="16"/>
      <c r="E36" s="16">
        <v>17363000</v>
      </c>
      <c r="F36" s="141"/>
      <c r="G36" s="124">
        <v>19737065</v>
      </c>
      <c r="H36" s="141"/>
      <c r="I36" s="142">
        <v>21739372</v>
      </c>
      <c r="J36" s="124"/>
      <c r="K36" s="143">
        <v>21739372</v>
      </c>
      <c r="L36" s="122"/>
      <c r="M36" s="122">
        <f>SUM(G36:L36)</f>
        <v>63215809</v>
      </c>
      <c r="P36" s="12"/>
      <c r="Q36" s="12"/>
      <c r="Z36" s="66"/>
      <c r="AA36" s="73"/>
      <c r="AB36" s="12"/>
      <c r="AC36" s="73"/>
      <c r="AL36" s="63"/>
      <c r="AM36" s="52"/>
      <c r="AN36" s="12"/>
      <c r="AO36" s="12"/>
      <c r="AP36" s="74"/>
      <c r="AQ36" s="74"/>
      <c r="AR36" s="74"/>
      <c r="AS36" s="75"/>
      <c r="AT36" s="76"/>
      <c r="AU36" s="75"/>
      <c r="AV36" s="74"/>
      <c r="AW36" s="74"/>
      <c r="AX36" s="77"/>
      <c r="AY36" s="78"/>
      <c r="AZ36" s="12"/>
    </row>
    <row r="37" spans="1:52" s="3" customFormat="1" ht="27.75" customHeight="1">
      <c r="A37" s="15" t="s">
        <v>24</v>
      </c>
      <c r="B37" s="26">
        <v>413100</v>
      </c>
      <c r="C37" s="27" t="s">
        <v>90</v>
      </c>
      <c r="D37" s="16">
        <v>667000</v>
      </c>
      <c r="E37" s="16"/>
      <c r="F37" s="124">
        <v>500000</v>
      </c>
      <c r="G37" s="124"/>
      <c r="H37" s="141">
        <v>480000</v>
      </c>
      <c r="I37" s="142"/>
      <c r="J37" s="124">
        <v>500000</v>
      </c>
      <c r="K37" s="143"/>
      <c r="L37" s="122">
        <f>SUM(F37,H37,J37)</f>
        <v>1480000</v>
      </c>
      <c r="M37" s="122">
        <f>SUM(G37,I37,K37)</f>
        <v>0</v>
      </c>
      <c r="P37" s="12"/>
      <c r="Q37" s="12"/>
      <c r="Z37" s="66"/>
      <c r="AA37" s="73"/>
      <c r="AB37" s="12"/>
      <c r="AC37" s="73"/>
      <c r="AL37" s="63"/>
      <c r="AM37" s="52"/>
      <c r="AN37" s="12"/>
      <c r="AO37" s="12"/>
      <c r="AP37" s="74"/>
      <c r="AQ37" s="74"/>
      <c r="AR37" s="74"/>
      <c r="AS37" s="75"/>
      <c r="AT37" s="76"/>
      <c r="AU37" s="75"/>
      <c r="AV37" s="74"/>
      <c r="AW37" s="74"/>
      <c r="AX37" s="77"/>
      <c r="AY37" s="78"/>
      <c r="AZ37" s="12"/>
    </row>
    <row r="38" spans="1:52" s="3" customFormat="1" ht="27.75" customHeight="1">
      <c r="A38" s="15" t="s">
        <v>25</v>
      </c>
      <c r="B38" s="26">
        <v>414100</v>
      </c>
      <c r="C38" s="27" t="s">
        <v>194</v>
      </c>
      <c r="D38" s="16"/>
      <c r="E38" s="16">
        <v>6000000</v>
      </c>
      <c r="F38" s="124"/>
      <c r="G38" s="124">
        <v>6000000</v>
      </c>
      <c r="H38" s="141"/>
      <c r="I38" s="142">
        <v>6000000</v>
      </c>
      <c r="J38" s="124"/>
      <c r="K38" s="143">
        <v>6000000</v>
      </c>
      <c r="L38" s="122"/>
      <c r="M38" s="122">
        <f>SUM(G38:L38)</f>
        <v>18000000</v>
      </c>
      <c r="P38" s="12"/>
      <c r="Q38" s="12"/>
      <c r="Z38" s="66"/>
      <c r="AA38" s="73"/>
      <c r="AB38" s="12"/>
      <c r="AC38" s="73"/>
      <c r="AL38" s="63"/>
      <c r="AM38" s="52"/>
      <c r="AN38" s="12"/>
      <c r="AO38" s="12"/>
      <c r="AP38" s="74"/>
      <c r="AQ38" s="74"/>
      <c r="AR38" s="74"/>
      <c r="AS38" s="75"/>
      <c r="AT38" s="76"/>
      <c r="AU38" s="75"/>
      <c r="AV38" s="74"/>
      <c r="AW38" s="74"/>
      <c r="AX38" s="77"/>
      <c r="AY38" s="78"/>
      <c r="AZ38" s="12"/>
    </row>
    <row r="39" spans="1:52" s="3" customFormat="1" ht="40.5" customHeight="1">
      <c r="A39" s="15" t="s">
        <v>26</v>
      </c>
      <c r="B39" s="26">
        <v>414300</v>
      </c>
      <c r="C39" s="27" t="s">
        <v>195</v>
      </c>
      <c r="D39" s="16">
        <v>130000</v>
      </c>
      <c r="E39" s="16">
        <v>200000</v>
      </c>
      <c r="F39" s="124"/>
      <c r="G39" s="124">
        <v>600000</v>
      </c>
      <c r="H39" s="141"/>
      <c r="I39" s="142">
        <v>600000</v>
      </c>
      <c r="J39" s="124">
        <v>100000</v>
      </c>
      <c r="K39" s="143">
        <v>600000</v>
      </c>
      <c r="L39" s="122">
        <f aca="true" t="shared" si="0" ref="L39:M47">SUM(F39,H39,J39)</f>
        <v>100000</v>
      </c>
      <c r="M39" s="122">
        <f t="shared" si="0"/>
        <v>1800000</v>
      </c>
      <c r="P39" s="12"/>
      <c r="Q39" s="12"/>
      <c r="Z39" s="66"/>
      <c r="AA39" s="67"/>
      <c r="AB39" s="68"/>
      <c r="AC39" s="67"/>
      <c r="AL39" s="63"/>
      <c r="AM39" s="52"/>
      <c r="AN39" s="12"/>
      <c r="AO39" s="12"/>
      <c r="AP39" s="74"/>
      <c r="AQ39" s="74"/>
      <c r="AR39" s="74"/>
      <c r="AS39" s="75"/>
      <c r="AT39" s="76"/>
      <c r="AU39" s="75"/>
      <c r="AV39" s="74"/>
      <c r="AW39" s="74"/>
      <c r="AX39" s="77"/>
      <c r="AY39" s="79"/>
      <c r="AZ39" s="12"/>
    </row>
    <row r="40" spans="1:52" s="3" customFormat="1" ht="39" customHeight="1">
      <c r="A40" s="15" t="s">
        <v>27</v>
      </c>
      <c r="B40" s="26">
        <v>414400</v>
      </c>
      <c r="C40" s="27" t="s">
        <v>91</v>
      </c>
      <c r="D40" s="16">
        <v>50000</v>
      </c>
      <c r="E40" s="16"/>
      <c r="F40" s="124">
        <v>200000</v>
      </c>
      <c r="G40" s="124"/>
      <c r="H40" s="141">
        <v>300000</v>
      </c>
      <c r="I40" s="142"/>
      <c r="J40" s="124">
        <v>100000</v>
      </c>
      <c r="K40" s="143"/>
      <c r="L40" s="122">
        <f t="shared" si="0"/>
        <v>600000</v>
      </c>
      <c r="M40" s="122">
        <f t="shared" si="0"/>
        <v>0</v>
      </c>
      <c r="P40" s="12"/>
      <c r="Q40" s="12"/>
      <c r="Z40" s="66"/>
      <c r="AA40" s="67"/>
      <c r="AB40" s="68"/>
      <c r="AC40" s="67"/>
      <c r="AL40" s="61"/>
      <c r="AM40" s="62"/>
      <c r="AN40" s="12"/>
      <c r="AO40" s="12"/>
      <c r="AP40" s="74"/>
      <c r="AQ40" s="74"/>
      <c r="AR40" s="74"/>
      <c r="AS40" s="75"/>
      <c r="AT40" s="76"/>
      <c r="AU40" s="75"/>
      <c r="AV40" s="74"/>
      <c r="AW40" s="74"/>
      <c r="AX40" s="77"/>
      <c r="AY40" s="79"/>
      <c r="AZ40" s="12"/>
    </row>
    <row r="41" spans="1:52" s="3" customFormat="1" ht="27.75" customHeight="1">
      <c r="A41" s="15" t="s">
        <v>28</v>
      </c>
      <c r="B41" s="26">
        <v>415100</v>
      </c>
      <c r="C41" s="27" t="s">
        <v>92</v>
      </c>
      <c r="D41" s="16">
        <v>2333000</v>
      </c>
      <c r="E41" s="16"/>
      <c r="F41" s="124">
        <v>2600000</v>
      </c>
      <c r="G41" s="124"/>
      <c r="H41" s="141">
        <v>2600000</v>
      </c>
      <c r="I41" s="142"/>
      <c r="J41" s="124">
        <v>3000000</v>
      </c>
      <c r="K41" s="143"/>
      <c r="L41" s="122">
        <f t="shared" si="0"/>
        <v>8200000</v>
      </c>
      <c r="M41" s="122">
        <f t="shared" si="0"/>
        <v>0</v>
      </c>
      <c r="P41" s="12"/>
      <c r="Q41" s="12"/>
      <c r="Z41" s="66"/>
      <c r="AA41" s="67"/>
      <c r="AB41" s="68"/>
      <c r="AC41" s="67"/>
      <c r="AL41" s="61"/>
      <c r="AM41" s="62"/>
      <c r="AN41" s="12"/>
      <c r="AO41" s="12"/>
      <c r="AP41" s="74"/>
      <c r="AQ41" s="74"/>
      <c r="AR41" s="74"/>
      <c r="AS41" s="75"/>
      <c r="AT41" s="76"/>
      <c r="AU41" s="75"/>
      <c r="AV41" s="74"/>
      <c r="AW41" s="74"/>
      <c r="AX41" s="77"/>
      <c r="AY41" s="79"/>
      <c r="AZ41" s="12"/>
    </row>
    <row r="42" spans="1:52" s="3" customFormat="1" ht="27.75" customHeight="1">
      <c r="A42" s="15" t="s">
        <v>29</v>
      </c>
      <c r="B42" s="26">
        <v>416100</v>
      </c>
      <c r="C42" s="27" t="s">
        <v>93</v>
      </c>
      <c r="D42" s="16">
        <v>1450000</v>
      </c>
      <c r="E42" s="16"/>
      <c r="F42" s="124">
        <v>1350000</v>
      </c>
      <c r="G42" s="124"/>
      <c r="H42" s="141">
        <v>1200000</v>
      </c>
      <c r="I42" s="142"/>
      <c r="J42" s="124">
        <v>1350000</v>
      </c>
      <c r="K42" s="143"/>
      <c r="L42" s="122">
        <f t="shared" si="0"/>
        <v>3900000</v>
      </c>
      <c r="M42" s="122">
        <f t="shared" si="0"/>
        <v>0</v>
      </c>
      <c r="P42" s="12"/>
      <c r="Q42" s="12"/>
      <c r="Z42" s="66"/>
      <c r="AA42" s="67"/>
      <c r="AB42" s="68"/>
      <c r="AC42" s="67"/>
      <c r="AL42" s="61"/>
      <c r="AM42" s="62"/>
      <c r="AN42" s="12"/>
      <c r="AO42" s="12"/>
      <c r="AP42" s="74"/>
      <c r="AQ42" s="74"/>
      <c r="AR42" s="74"/>
      <c r="AS42" s="75"/>
      <c r="AT42" s="76"/>
      <c r="AU42" s="75"/>
      <c r="AV42" s="74"/>
      <c r="AW42" s="74"/>
      <c r="AX42" s="77"/>
      <c r="AY42" s="79"/>
      <c r="AZ42" s="12"/>
    </row>
    <row r="43" spans="1:52" s="3" customFormat="1" ht="27.75" customHeight="1">
      <c r="A43" s="15" t="s">
        <v>30</v>
      </c>
      <c r="B43" s="26">
        <v>421100</v>
      </c>
      <c r="C43" s="27" t="s">
        <v>94</v>
      </c>
      <c r="D43" s="16">
        <v>200000</v>
      </c>
      <c r="E43" s="16">
        <v>10000</v>
      </c>
      <c r="F43" s="124">
        <v>200000</v>
      </c>
      <c r="G43" s="124">
        <v>200000</v>
      </c>
      <c r="H43" s="141">
        <v>200000</v>
      </c>
      <c r="I43" s="142">
        <v>250000</v>
      </c>
      <c r="J43" s="124">
        <v>200000</v>
      </c>
      <c r="K43" s="143">
        <v>250000</v>
      </c>
      <c r="L43" s="122">
        <f t="shared" si="0"/>
        <v>600000</v>
      </c>
      <c r="M43" s="122">
        <f t="shared" si="0"/>
        <v>700000</v>
      </c>
      <c r="P43" s="12"/>
      <c r="Q43" s="12"/>
      <c r="Z43" s="66"/>
      <c r="AA43" s="67"/>
      <c r="AB43" s="68"/>
      <c r="AC43" s="67"/>
      <c r="AL43" s="61"/>
      <c r="AM43" s="62"/>
      <c r="AN43" s="12"/>
      <c r="AO43" s="12"/>
      <c r="AP43" s="74"/>
      <c r="AQ43" s="74"/>
      <c r="AR43" s="74"/>
      <c r="AS43" s="75"/>
      <c r="AT43" s="76"/>
      <c r="AU43" s="75"/>
      <c r="AV43" s="74"/>
      <c r="AW43" s="74"/>
      <c r="AX43" s="77"/>
      <c r="AY43" s="79"/>
      <c r="AZ43" s="12"/>
    </row>
    <row r="44" spans="1:52" s="3" customFormat="1" ht="27.75" customHeight="1">
      <c r="A44" s="15" t="s">
        <v>31</v>
      </c>
      <c r="B44" s="26">
        <v>421200</v>
      </c>
      <c r="C44" s="27" t="s">
        <v>95</v>
      </c>
      <c r="D44" s="16">
        <v>6980000</v>
      </c>
      <c r="E44" s="16"/>
      <c r="F44" s="124">
        <v>9350000</v>
      </c>
      <c r="G44" s="124"/>
      <c r="H44" s="141">
        <v>7200000</v>
      </c>
      <c r="I44" s="142"/>
      <c r="J44" s="124">
        <v>7200000</v>
      </c>
      <c r="K44" s="143"/>
      <c r="L44" s="122">
        <f t="shared" si="0"/>
        <v>23750000</v>
      </c>
      <c r="M44" s="122">
        <f t="shared" si="0"/>
        <v>0</v>
      </c>
      <c r="P44" s="12"/>
      <c r="Q44" s="12"/>
      <c r="Z44" s="66"/>
      <c r="AA44" s="67"/>
      <c r="AB44" s="68"/>
      <c r="AC44" s="67"/>
      <c r="AL44" s="61"/>
      <c r="AM44" s="62"/>
      <c r="AN44" s="12"/>
      <c r="AO44" s="12"/>
      <c r="AP44" s="74"/>
      <c r="AQ44" s="74"/>
      <c r="AR44" s="74"/>
      <c r="AS44" s="75"/>
      <c r="AT44" s="76"/>
      <c r="AU44" s="75"/>
      <c r="AV44" s="74"/>
      <c r="AW44" s="74"/>
      <c r="AX44" s="77"/>
      <c r="AY44" s="79"/>
      <c r="AZ44" s="12"/>
    </row>
    <row r="45" spans="1:52" s="3" customFormat="1" ht="27.75" customHeight="1">
      <c r="A45" s="15" t="s">
        <v>46</v>
      </c>
      <c r="B45" s="26">
        <v>421300</v>
      </c>
      <c r="C45" s="27" t="s">
        <v>97</v>
      </c>
      <c r="D45" s="16">
        <v>500000</v>
      </c>
      <c r="E45" s="16"/>
      <c r="F45" s="124">
        <v>400000</v>
      </c>
      <c r="G45" s="124"/>
      <c r="H45" s="141">
        <v>900000</v>
      </c>
      <c r="I45" s="142"/>
      <c r="J45" s="124">
        <v>350000</v>
      </c>
      <c r="K45" s="143"/>
      <c r="L45" s="122">
        <f t="shared" si="0"/>
        <v>1650000</v>
      </c>
      <c r="M45" s="122">
        <f t="shared" si="0"/>
        <v>0</v>
      </c>
      <c r="P45" s="12"/>
      <c r="Q45" s="12"/>
      <c r="Z45" s="66"/>
      <c r="AA45" s="67"/>
      <c r="AB45" s="68"/>
      <c r="AC45" s="67"/>
      <c r="AD45" s="80"/>
      <c r="AE45" s="80"/>
      <c r="AF45" s="80"/>
      <c r="AL45" s="63"/>
      <c r="AM45" s="52"/>
      <c r="AN45" s="12"/>
      <c r="AO45" s="12"/>
      <c r="AP45" s="74"/>
      <c r="AQ45" s="74"/>
      <c r="AR45" s="74"/>
      <c r="AS45" s="75"/>
      <c r="AT45" s="81"/>
      <c r="AU45" s="75"/>
      <c r="AV45" s="74"/>
      <c r="AW45" s="74"/>
      <c r="AX45" s="77"/>
      <c r="AY45" s="79"/>
      <c r="AZ45" s="12"/>
    </row>
    <row r="46" spans="1:52" s="3" customFormat="1" ht="27.75" customHeight="1">
      <c r="A46" s="15" t="s">
        <v>47</v>
      </c>
      <c r="B46" s="26">
        <v>421400</v>
      </c>
      <c r="C46" s="27" t="s">
        <v>98</v>
      </c>
      <c r="D46" s="16">
        <v>220000</v>
      </c>
      <c r="E46" s="16"/>
      <c r="F46" s="124">
        <v>250000</v>
      </c>
      <c r="G46" s="124"/>
      <c r="H46" s="141">
        <v>200000</v>
      </c>
      <c r="I46" s="142"/>
      <c r="J46" s="124">
        <v>250000</v>
      </c>
      <c r="K46" s="143"/>
      <c r="L46" s="122">
        <f t="shared" si="0"/>
        <v>700000</v>
      </c>
      <c r="M46" s="122">
        <f t="shared" si="0"/>
        <v>0</v>
      </c>
      <c r="N46" s="71"/>
      <c r="O46" s="71"/>
      <c r="P46" s="71"/>
      <c r="Q46" s="71"/>
      <c r="R46" s="71"/>
      <c r="S46" s="71"/>
      <c r="T46" s="71"/>
      <c r="U46" s="2"/>
      <c r="Z46" s="66"/>
      <c r="AA46" s="67"/>
      <c r="AB46" s="68"/>
      <c r="AC46" s="67"/>
      <c r="AD46" s="80"/>
      <c r="AE46" s="80"/>
      <c r="AF46" s="80"/>
      <c r="AL46" s="64"/>
      <c r="AM46" s="65"/>
      <c r="AN46" s="12"/>
      <c r="AO46" s="12"/>
      <c r="AP46" s="74"/>
      <c r="AQ46" s="74"/>
      <c r="AR46" s="74"/>
      <c r="AS46" s="75"/>
      <c r="AT46" s="81"/>
      <c r="AU46" s="75"/>
      <c r="AV46" s="74"/>
      <c r="AW46" s="74"/>
      <c r="AX46" s="77"/>
      <c r="AY46" s="79"/>
      <c r="AZ46" s="12"/>
    </row>
    <row r="47" spans="1:52" s="3" customFormat="1" ht="27.75" customHeight="1">
      <c r="A47" s="15" t="s">
        <v>48</v>
      </c>
      <c r="B47" s="26">
        <v>421500</v>
      </c>
      <c r="C47" s="27" t="s">
        <v>96</v>
      </c>
      <c r="D47" s="16">
        <v>2600000</v>
      </c>
      <c r="E47" s="16">
        <v>50000</v>
      </c>
      <c r="F47" s="124">
        <v>1800000</v>
      </c>
      <c r="G47" s="124">
        <v>300000</v>
      </c>
      <c r="H47" s="141">
        <v>1300000</v>
      </c>
      <c r="I47" s="142">
        <v>300000</v>
      </c>
      <c r="J47" s="124">
        <v>2000000</v>
      </c>
      <c r="K47" s="143">
        <v>450000</v>
      </c>
      <c r="L47" s="122">
        <f t="shared" si="0"/>
        <v>5100000</v>
      </c>
      <c r="M47" s="122">
        <f t="shared" si="0"/>
        <v>1050000</v>
      </c>
      <c r="N47" s="71"/>
      <c r="O47" s="71"/>
      <c r="P47" s="71"/>
      <c r="Q47" s="71"/>
      <c r="R47" s="71"/>
      <c r="S47" s="71"/>
      <c r="T47" s="71"/>
      <c r="U47" s="2"/>
      <c r="Z47" s="66"/>
      <c r="AA47" s="67"/>
      <c r="AB47" s="68"/>
      <c r="AC47" s="67"/>
      <c r="AD47" s="80"/>
      <c r="AE47" s="80"/>
      <c r="AF47" s="80"/>
      <c r="AL47" s="64"/>
      <c r="AM47" s="65"/>
      <c r="AN47" s="12"/>
      <c r="AO47" s="12"/>
      <c r="AP47" s="74"/>
      <c r="AQ47" s="74"/>
      <c r="AR47" s="74"/>
      <c r="AS47" s="75"/>
      <c r="AT47" s="81"/>
      <c r="AU47" s="75"/>
      <c r="AV47" s="74"/>
      <c r="AW47" s="74"/>
      <c r="AX47" s="77"/>
      <c r="AY47" s="79"/>
      <c r="AZ47" s="12"/>
    </row>
    <row r="48" spans="1:52" s="3" customFormat="1" ht="27.75" customHeight="1">
      <c r="A48" s="15" t="s">
        <v>49</v>
      </c>
      <c r="B48" s="26">
        <v>422100</v>
      </c>
      <c r="C48" s="27" t="s">
        <v>237</v>
      </c>
      <c r="D48" s="16"/>
      <c r="E48" s="16"/>
      <c r="F48" s="124"/>
      <c r="G48" s="124">
        <v>150000</v>
      </c>
      <c r="H48" s="141">
        <v>50000</v>
      </c>
      <c r="I48" s="142">
        <v>150000</v>
      </c>
      <c r="J48" s="124"/>
      <c r="K48" s="143">
        <v>150000</v>
      </c>
      <c r="L48" s="122"/>
      <c r="M48" s="122">
        <v>250000</v>
      </c>
      <c r="N48" s="71"/>
      <c r="O48" s="71"/>
      <c r="P48" s="71"/>
      <c r="Q48" s="71"/>
      <c r="R48" s="71"/>
      <c r="S48" s="71"/>
      <c r="T48" s="71"/>
      <c r="U48" s="2"/>
      <c r="Z48" s="66"/>
      <c r="AA48" s="67"/>
      <c r="AB48" s="68"/>
      <c r="AC48" s="67"/>
      <c r="AD48" s="80"/>
      <c r="AE48" s="80"/>
      <c r="AF48" s="80"/>
      <c r="AL48" s="64"/>
      <c r="AM48" s="65"/>
      <c r="AN48" s="12"/>
      <c r="AO48" s="12"/>
      <c r="AP48" s="74"/>
      <c r="AQ48" s="74"/>
      <c r="AR48" s="74"/>
      <c r="AS48" s="75"/>
      <c r="AT48" s="81"/>
      <c r="AU48" s="75"/>
      <c r="AV48" s="74"/>
      <c r="AW48" s="74"/>
      <c r="AX48" s="77"/>
      <c r="AY48" s="79"/>
      <c r="AZ48" s="12"/>
    </row>
    <row r="49" spans="1:52" s="3" customFormat="1" ht="27.75" customHeight="1">
      <c r="A49" s="15" t="s">
        <v>50</v>
      </c>
      <c r="B49" s="26">
        <v>422300</v>
      </c>
      <c r="C49" s="27" t="s">
        <v>191</v>
      </c>
      <c r="D49" s="16"/>
      <c r="E49" s="16"/>
      <c r="F49" s="124"/>
      <c r="G49" s="124">
        <v>1650000</v>
      </c>
      <c r="H49" s="141">
        <v>50000</v>
      </c>
      <c r="I49" s="142">
        <v>1650000</v>
      </c>
      <c r="J49" s="124"/>
      <c r="K49" s="143">
        <v>2000000</v>
      </c>
      <c r="L49" s="122"/>
      <c r="M49" s="122">
        <v>1500000</v>
      </c>
      <c r="N49" s="71"/>
      <c r="O49" s="71"/>
      <c r="P49" s="71"/>
      <c r="Q49" s="71"/>
      <c r="R49" s="71"/>
      <c r="S49" s="71"/>
      <c r="T49" s="71"/>
      <c r="U49" s="2"/>
      <c r="Z49" s="66"/>
      <c r="AA49" s="67"/>
      <c r="AB49" s="68"/>
      <c r="AC49" s="67"/>
      <c r="AD49" s="80"/>
      <c r="AE49" s="80"/>
      <c r="AF49" s="80"/>
      <c r="AL49" s="64"/>
      <c r="AM49" s="65"/>
      <c r="AN49" s="12"/>
      <c r="AO49" s="12"/>
      <c r="AP49" s="74"/>
      <c r="AQ49" s="74"/>
      <c r="AR49" s="74"/>
      <c r="AS49" s="75"/>
      <c r="AT49" s="81"/>
      <c r="AU49" s="75"/>
      <c r="AV49" s="74"/>
      <c r="AW49" s="74"/>
      <c r="AX49" s="77"/>
      <c r="AY49" s="79"/>
      <c r="AZ49" s="12"/>
    </row>
    <row r="50" spans="1:52" s="3" customFormat="1" ht="27.75" customHeight="1">
      <c r="A50" s="15" t="s">
        <v>104</v>
      </c>
      <c r="B50" s="26">
        <v>422400</v>
      </c>
      <c r="C50" s="27" t="s">
        <v>99</v>
      </c>
      <c r="D50" s="16">
        <v>6250000</v>
      </c>
      <c r="E50" s="16"/>
      <c r="F50" s="124">
        <v>5300000</v>
      </c>
      <c r="G50" s="124"/>
      <c r="H50" s="141">
        <v>4900000</v>
      </c>
      <c r="I50" s="142"/>
      <c r="J50" s="124">
        <v>5600000</v>
      </c>
      <c r="K50" s="143"/>
      <c r="L50" s="122">
        <f aca="true" t="shared" si="1" ref="L50:M52">SUM(F50,H50,J50)</f>
        <v>15800000</v>
      </c>
      <c r="M50" s="122">
        <f t="shared" si="1"/>
        <v>0</v>
      </c>
      <c r="N50" s="71"/>
      <c r="O50" s="71"/>
      <c r="P50" s="71"/>
      <c r="Q50" s="71"/>
      <c r="R50" s="71"/>
      <c r="S50" s="71"/>
      <c r="T50" s="71"/>
      <c r="U50" s="2"/>
      <c r="Z50" s="66"/>
      <c r="AA50" s="67"/>
      <c r="AB50" s="68"/>
      <c r="AC50" s="67"/>
      <c r="AD50" s="80"/>
      <c r="AE50" s="80"/>
      <c r="AF50" s="80"/>
      <c r="AL50" s="64"/>
      <c r="AM50" s="65"/>
      <c r="AN50" s="12"/>
      <c r="AO50" s="12"/>
      <c r="AP50" s="74"/>
      <c r="AQ50" s="74"/>
      <c r="AR50" s="74"/>
      <c r="AS50" s="75"/>
      <c r="AT50" s="81"/>
      <c r="AU50" s="75"/>
      <c r="AV50" s="74"/>
      <c r="AW50" s="74"/>
      <c r="AX50" s="77"/>
      <c r="AY50" s="79"/>
      <c r="AZ50" s="12"/>
    </row>
    <row r="51" spans="1:52" s="3" customFormat="1" ht="27.75" customHeight="1">
      <c r="A51" s="15" t="s">
        <v>106</v>
      </c>
      <c r="B51" s="26">
        <v>423200</v>
      </c>
      <c r="C51" s="27" t="s">
        <v>100</v>
      </c>
      <c r="D51" s="16">
        <v>20000</v>
      </c>
      <c r="E51" s="16"/>
      <c r="F51" s="124">
        <v>25000</v>
      </c>
      <c r="G51" s="124"/>
      <c r="H51" s="141">
        <v>50000</v>
      </c>
      <c r="I51" s="142"/>
      <c r="J51" s="124">
        <v>50000</v>
      </c>
      <c r="K51" s="143"/>
      <c r="L51" s="122">
        <f t="shared" si="1"/>
        <v>125000</v>
      </c>
      <c r="M51" s="122">
        <f t="shared" si="1"/>
        <v>0</v>
      </c>
      <c r="N51" s="71"/>
      <c r="O51" s="71"/>
      <c r="P51" s="71"/>
      <c r="Q51" s="71"/>
      <c r="R51" s="71"/>
      <c r="S51" s="71"/>
      <c r="T51" s="71"/>
      <c r="U51" s="2"/>
      <c r="Z51" s="66"/>
      <c r="AA51" s="67"/>
      <c r="AB51" s="68"/>
      <c r="AC51" s="67"/>
      <c r="AD51" s="80"/>
      <c r="AE51" s="80"/>
      <c r="AF51" s="80"/>
      <c r="AL51" s="64"/>
      <c r="AM51" s="65"/>
      <c r="AN51" s="12"/>
      <c r="AO51" s="12"/>
      <c r="AP51" s="74"/>
      <c r="AQ51" s="74"/>
      <c r="AR51" s="74"/>
      <c r="AS51" s="75"/>
      <c r="AT51" s="81"/>
      <c r="AU51" s="75"/>
      <c r="AV51" s="74"/>
      <c r="AW51" s="74"/>
      <c r="AX51" s="77"/>
      <c r="AY51" s="79"/>
      <c r="AZ51" s="12"/>
    </row>
    <row r="52" spans="1:52" s="3" customFormat="1" ht="27.75" customHeight="1">
      <c r="A52" s="17" t="s">
        <v>108</v>
      </c>
      <c r="B52" s="26">
        <v>423300</v>
      </c>
      <c r="C52" s="27" t="s">
        <v>101</v>
      </c>
      <c r="D52" s="16">
        <v>40000</v>
      </c>
      <c r="E52" s="16"/>
      <c r="F52" s="124"/>
      <c r="G52" s="124">
        <v>50000</v>
      </c>
      <c r="H52" s="141">
        <v>100000</v>
      </c>
      <c r="I52" s="142">
        <v>50000</v>
      </c>
      <c r="J52" s="124">
        <v>0</v>
      </c>
      <c r="K52" s="143">
        <v>50000</v>
      </c>
      <c r="L52" s="122">
        <f t="shared" si="1"/>
        <v>100000</v>
      </c>
      <c r="M52" s="122">
        <f t="shared" si="1"/>
        <v>150000</v>
      </c>
      <c r="N52" s="71"/>
      <c r="O52" s="71"/>
      <c r="P52" s="71"/>
      <c r="Q52" s="71"/>
      <c r="R52" s="71"/>
      <c r="S52" s="71"/>
      <c r="T52" s="71"/>
      <c r="U52" s="2"/>
      <c r="Z52" s="66"/>
      <c r="AA52" s="67"/>
      <c r="AB52" s="68"/>
      <c r="AC52" s="67"/>
      <c r="AL52" s="64"/>
      <c r="AM52" s="65"/>
      <c r="AN52" s="12"/>
      <c r="AO52" s="12"/>
      <c r="AP52" s="74"/>
      <c r="AQ52" s="74"/>
      <c r="AR52" s="74"/>
      <c r="AS52" s="75"/>
      <c r="AT52" s="82"/>
      <c r="AU52" s="75"/>
      <c r="AV52" s="74"/>
      <c r="AW52" s="74"/>
      <c r="AX52" s="77"/>
      <c r="AY52" s="79"/>
      <c r="AZ52" s="12"/>
    </row>
    <row r="53" spans="1:52" s="3" customFormat="1" ht="27.75" customHeight="1">
      <c r="A53" s="17" t="s">
        <v>110</v>
      </c>
      <c r="B53" s="26">
        <v>423400</v>
      </c>
      <c r="C53" s="27" t="s">
        <v>119</v>
      </c>
      <c r="D53" s="16">
        <v>0</v>
      </c>
      <c r="E53" s="16"/>
      <c r="F53" s="124">
        <v>25000</v>
      </c>
      <c r="G53" s="124"/>
      <c r="H53" s="141"/>
      <c r="I53" s="142"/>
      <c r="J53" s="124">
        <v>50000</v>
      </c>
      <c r="K53" s="143"/>
      <c r="L53" s="122">
        <f>SUM(F53,H53,J53)</f>
        <v>75000</v>
      </c>
      <c r="M53" s="122"/>
      <c r="N53" s="71"/>
      <c r="O53" s="71"/>
      <c r="P53" s="71"/>
      <c r="Q53" s="71"/>
      <c r="R53" s="71"/>
      <c r="S53" s="71"/>
      <c r="T53" s="71"/>
      <c r="U53" s="2"/>
      <c r="Z53" s="66"/>
      <c r="AA53" s="67"/>
      <c r="AB53" s="68"/>
      <c r="AC53" s="67"/>
      <c r="AL53" s="64"/>
      <c r="AM53" s="65"/>
      <c r="AN53" s="12"/>
      <c r="AO53" s="12"/>
      <c r="AP53" s="74"/>
      <c r="AQ53" s="74"/>
      <c r="AR53" s="74"/>
      <c r="AS53" s="75"/>
      <c r="AT53" s="82"/>
      <c r="AU53" s="75"/>
      <c r="AV53" s="74"/>
      <c r="AW53" s="74"/>
      <c r="AX53" s="77"/>
      <c r="AY53" s="79"/>
      <c r="AZ53" s="12"/>
    </row>
    <row r="54" spans="1:52" s="3" customFormat="1" ht="27.75" customHeight="1">
      <c r="A54" s="17" t="s">
        <v>112</v>
      </c>
      <c r="B54" s="26">
        <v>423900</v>
      </c>
      <c r="C54" s="27" t="s">
        <v>102</v>
      </c>
      <c r="D54" s="16">
        <v>190000</v>
      </c>
      <c r="E54" s="16"/>
      <c r="F54" s="124">
        <v>200000</v>
      </c>
      <c r="G54" s="124">
        <v>6911000</v>
      </c>
      <c r="H54" s="141">
        <v>150000</v>
      </c>
      <c r="I54" s="142">
        <v>7000000</v>
      </c>
      <c r="J54" s="124">
        <v>150000</v>
      </c>
      <c r="K54" s="143">
        <v>7000000</v>
      </c>
      <c r="L54" s="122">
        <f>SUM(F54,H54,J54)</f>
        <v>500000</v>
      </c>
      <c r="M54" s="122">
        <f>SUM(G54,I54,K54)</f>
        <v>20911000</v>
      </c>
      <c r="N54" s="71"/>
      <c r="O54" s="71"/>
      <c r="P54" s="71"/>
      <c r="Q54" s="71"/>
      <c r="R54" s="71"/>
      <c r="S54" s="71"/>
      <c r="T54" s="71"/>
      <c r="U54" s="2"/>
      <c r="Z54" s="66"/>
      <c r="AA54" s="67"/>
      <c r="AB54" s="68"/>
      <c r="AC54" s="67"/>
      <c r="AL54" s="64"/>
      <c r="AM54" s="65"/>
      <c r="AN54" s="12"/>
      <c r="AO54" s="12"/>
      <c r="AP54" s="74"/>
      <c r="AQ54" s="74"/>
      <c r="AR54" s="74"/>
      <c r="AS54" s="75"/>
      <c r="AT54" s="82"/>
      <c r="AU54" s="75"/>
      <c r="AV54" s="74"/>
      <c r="AW54" s="74"/>
      <c r="AX54" s="77"/>
      <c r="AY54" s="79"/>
      <c r="AZ54" s="12"/>
    </row>
    <row r="55" spans="1:52" s="3" customFormat="1" ht="27.75" customHeight="1">
      <c r="A55" s="17" t="s">
        <v>114</v>
      </c>
      <c r="B55" s="26">
        <v>424300</v>
      </c>
      <c r="C55" s="27" t="s">
        <v>103</v>
      </c>
      <c r="D55" s="16">
        <v>100000</v>
      </c>
      <c r="E55" s="16"/>
      <c r="F55" s="124">
        <v>170000</v>
      </c>
      <c r="G55" s="124"/>
      <c r="H55" s="141">
        <v>280000</v>
      </c>
      <c r="I55" s="142"/>
      <c r="J55" s="124">
        <v>100000</v>
      </c>
      <c r="K55" s="143"/>
      <c r="L55" s="122">
        <f>SUM(F55,H55,J55)</f>
        <v>550000</v>
      </c>
      <c r="M55" s="122"/>
      <c r="N55" s="71"/>
      <c r="O55" s="71"/>
      <c r="P55" s="71"/>
      <c r="Q55" s="71"/>
      <c r="R55" s="71"/>
      <c r="S55" s="71"/>
      <c r="T55" s="71"/>
      <c r="U55" s="2"/>
      <c r="Z55" s="66"/>
      <c r="AA55" s="67"/>
      <c r="AB55" s="68"/>
      <c r="AC55" s="67"/>
      <c r="AL55" s="64"/>
      <c r="AM55" s="65"/>
      <c r="AN55" s="12"/>
      <c r="AO55" s="12"/>
      <c r="AP55" s="74"/>
      <c r="AQ55" s="74"/>
      <c r="AR55" s="74"/>
      <c r="AS55" s="75"/>
      <c r="AT55" s="82"/>
      <c r="AU55" s="75"/>
      <c r="AV55" s="74"/>
      <c r="AW55" s="74"/>
      <c r="AX55" s="77"/>
      <c r="AY55" s="79"/>
      <c r="AZ55" s="12"/>
    </row>
    <row r="56" spans="1:52" s="3" customFormat="1" ht="27.75" customHeight="1">
      <c r="A56" s="17" t="s">
        <v>116</v>
      </c>
      <c r="B56" s="26">
        <v>424900</v>
      </c>
      <c r="C56" s="27" t="s">
        <v>171</v>
      </c>
      <c r="D56" s="16"/>
      <c r="E56" s="16"/>
      <c r="F56" s="124">
        <v>30000</v>
      </c>
      <c r="G56" s="124"/>
      <c r="H56" s="141">
        <v>100000</v>
      </c>
      <c r="I56" s="142"/>
      <c r="J56" s="124">
        <v>100000</v>
      </c>
      <c r="K56" s="143"/>
      <c r="L56" s="122">
        <f>SUM(F56,H56,J56)</f>
        <v>230000</v>
      </c>
      <c r="M56" s="122"/>
      <c r="N56" s="71"/>
      <c r="O56" s="71"/>
      <c r="P56" s="71"/>
      <c r="Q56" s="71"/>
      <c r="R56" s="71"/>
      <c r="S56" s="71"/>
      <c r="T56" s="71"/>
      <c r="U56" s="2"/>
      <c r="Z56" s="66"/>
      <c r="AA56" s="67"/>
      <c r="AB56" s="68"/>
      <c r="AC56" s="67"/>
      <c r="AL56" s="64"/>
      <c r="AM56" s="65"/>
      <c r="AN56" s="12"/>
      <c r="AO56" s="12"/>
      <c r="AP56" s="74"/>
      <c r="AQ56" s="74"/>
      <c r="AR56" s="74"/>
      <c r="AS56" s="75"/>
      <c r="AT56" s="82"/>
      <c r="AU56" s="75"/>
      <c r="AV56" s="74"/>
      <c r="AW56" s="74"/>
      <c r="AX56" s="77"/>
      <c r="AY56" s="79"/>
      <c r="AZ56" s="12"/>
    </row>
    <row r="57" spans="1:52" s="3" customFormat="1" ht="27.75" customHeight="1">
      <c r="A57" s="17" t="s">
        <v>118</v>
      </c>
      <c r="B57" s="26">
        <v>425100</v>
      </c>
      <c r="C57" s="27" t="s">
        <v>105</v>
      </c>
      <c r="D57" s="16">
        <v>850000</v>
      </c>
      <c r="E57" s="16">
        <v>75000</v>
      </c>
      <c r="F57" s="124">
        <v>1070000</v>
      </c>
      <c r="G57" s="124">
        <v>700000</v>
      </c>
      <c r="H57" s="141">
        <v>450000</v>
      </c>
      <c r="I57" s="142">
        <v>500000</v>
      </c>
      <c r="J57" s="124">
        <v>700000</v>
      </c>
      <c r="K57" s="143">
        <v>500000</v>
      </c>
      <c r="L57" s="122">
        <v>2100000</v>
      </c>
      <c r="M57" s="122">
        <v>1200000</v>
      </c>
      <c r="N57" s="71"/>
      <c r="O57" s="71"/>
      <c r="P57" s="71"/>
      <c r="Q57" s="71"/>
      <c r="R57" s="71"/>
      <c r="S57" s="71"/>
      <c r="T57" s="71"/>
      <c r="U57" s="2"/>
      <c r="Z57" s="66"/>
      <c r="AA57" s="67"/>
      <c r="AB57" s="68"/>
      <c r="AC57" s="67"/>
      <c r="AL57" s="64"/>
      <c r="AM57" s="65"/>
      <c r="AN57" s="12"/>
      <c r="AO57" s="12"/>
      <c r="AP57" s="74"/>
      <c r="AQ57" s="74"/>
      <c r="AR57" s="74"/>
      <c r="AS57" s="75"/>
      <c r="AT57" s="82"/>
      <c r="AU57" s="75"/>
      <c r="AV57" s="74"/>
      <c r="AW57" s="74"/>
      <c r="AX57" s="77"/>
      <c r="AY57" s="79"/>
      <c r="AZ57" s="12"/>
    </row>
    <row r="58" spans="1:52" s="3" customFormat="1" ht="27.75" customHeight="1">
      <c r="A58" s="17" t="s">
        <v>120</v>
      </c>
      <c r="B58" s="26">
        <v>425200</v>
      </c>
      <c r="C58" s="27" t="s">
        <v>107</v>
      </c>
      <c r="D58" s="16">
        <v>100000</v>
      </c>
      <c r="E58" s="16"/>
      <c r="F58" s="124">
        <v>30000</v>
      </c>
      <c r="G58" s="124">
        <v>100000</v>
      </c>
      <c r="H58" s="141">
        <v>50000</v>
      </c>
      <c r="I58" s="142">
        <v>100000</v>
      </c>
      <c r="J58" s="124">
        <v>100000</v>
      </c>
      <c r="K58" s="143">
        <v>100000</v>
      </c>
      <c r="L58" s="122">
        <f aca="true" t="shared" si="2" ref="L58:L65">SUM(F58,H58,J58)</f>
        <v>180000</v>
      </c>
      <c r="M58" s="122"/>
      <c r="N58" s="71"/>
      <c r="O58" s="71"/>
      <c r="P58" s="71"/>
      <c r="Q58" s="71"/>
      <c r="R58" s="71"/>
      <c r="S58" s="71"/>
      <c r="T58" s="71"/>
      <c r="U58" s="2"/>
      <c r="Z58" s="66"/>
      <c r="AA58" s="67"/>
      <c r="AB58" s="68"/>
      <c r="AC58" s="67"/>
      <c r="AL58" s="64"/>
      <c r="AM58" s="65"/>
      <c r="AN58" s="12"/>
      <c r="AO58" s="12"/>
      <c r="AP58" s="74"/>
      <c r="AQ58" s="74"/>
      <c r="AR58" s="74"/>
      <c r="AS58" s="75"/>
      <c r="AT58" s="82"/>
      <c r="AU58" s="75"/>
      <c r="AV58" s="74"/>
      <c r="AW58" s="74"/>
      <c r="AX58" s="77"/>
      <c r="AY58" s="79"/>
      <c r="AZ58" s="12"/>
    </row>
    <row r="59" spans="1:52" s="3" customFormat="1" ht="27.75" customHeight="1">
      <c r="A59" s="17" t="s">
        <v>122</v>
      </c>
      <c r="B59" s="26">
        <v>426100</v>
      </c>
      <c r="C59" s="27" t="s">
        <v>109</v>
      </c>
      <c r="D59" s="16">
        <v>130000</v>
      </c>
      <c r="E59" s="16"/>
      <c r="F59" s="124">
        <v>160000</v>
      </c>
      <c r="G59" s="124"/>
      <c r="H59" s="141">
        <v>300000</v>
      </c>
      <c r="I59" s="142"/>
      <c r="J59" s="124">
        <v>300000</v>
      </c>
      <c r="K59" s="143"/>
      <c r="L59" s="122">
        <f t="shared" si="2"/>
        <v>760000</v>
      </c>
      <c r="M59" s="122"/>
      <c r="N59" s="71"/>
      <c r="O59" s="71"/>
      <c r="P59" s="71"/>
      <c r="Q59" s="71"/>
      <c r="R59" s="71"/>
      <c r="S59" s="71"/>
      <c r="T59" s="71"/>
      <c r="U59" s="2"/>
      <c r="Z59" s="66"/>
      <c r="AA59" s="67"/>
      <c r="AB59" s="68"/>
      <c r="AC59" s="67"/>
      <c r="AL59" s="64"/>
      <c r="AM59" s="65"/>
      <c r="AN59" s="12"/>
      <c r="AO59" s="12"/>
      <c r="AP59" s="74"/>
      <c r="AQ59" s="74"/>
      <c r="AR59" s="74"/>
      <c r="AS59" s="75"/>
      <c r="AT59" s="82"/>
      <c r="AU59" s="75"/>
      <c r="AV59" s="74"/>
      <c r="AW59" s="74"/>
      <c r="AX59" s="77"/>
      <c r="AY59" s="79"/>
      <c r="AZ59" s="12"/>
    </row>
    <row r="60" spans="1:52" s="3" customFormat="1" ht="27.75" customHeight="1">
      <c r="A60" s="17" t="s">
        <v>124</v>
      </c>
      <c r="B60" s="26">
        <v>426300</v>
      </c>
      <c r="C60" s="27" t="s">
        <v>177</v>
      </c>
      <c r="D60" s="16">
        <v>0</v>
      </c>
      <c r="E60" s="16"/>
      <c r="F60" s="124"/>
      <c r="G60" s="124"/>
      <c r="H60" s="141">
        <v>50000</v>
      </c>
      <c r="I60" s="142"/>
      <c r="J60" s="124">
        <v>50000</v>
      </c>
      <c r="K60" s="143"/>
      <c r="L60" s="122">
        <f t="shared" si="2"/>
        <v>100000</v>
      </c>
      <c r="M60" s="122"/>
      <c r="N60" s="71"/>
      <c r="O60" s="71"/>
      <c r="P60" s="71"/>
      <c r="Q60" s="71"/>
      <c r="R60" s="71"/>
      <c r="S60" s="71"/>
      <c r="T60" s="71"/>
      <c r="U60" s="2"/>
      <c r="Z60" s="66"/>
      <c r="AA60" s="67"/>
      <c r="AB60" s="68"/>
      <c r="AC60" s="67"/>
      <c r="AL60" s="64"/>
      <c r="AM60" s="65"/>
      <c r="AN60" s="12"/>
      <c r="AO60" s="12"/>
      <c r="AP60" s="74"/>
      <c r="AQ60" s="74"/>
      <c r="AR60" s="74"/>
      <c r="AS60" s="75"/>
      <c r="AT60" s="82"/>
      <c r="AU60" s="75"/>
      <c r="AV60" s="74"/>
      <c r="AW60" s="74"/>
      <c r="AX60" s="77"/>
      <c r="AY60" s="79"/>
      <c r="AZ60" s="12"/>
    </row>
    <row r="61" spans="1:52" s="3" customFormat="1" ht="27.75" customHeight="1">
      <c r="A61" s="17" t="s">
        <v>126</v>
      </c>
      <c r="B61" s="26">
        <v>426400</v>
      </c>
      <c r="C61" s="27" t="s">
        <v>236</v>
      </c>
      <c r="D61" s="16"/>
      <c r="E61" s="16"/>
      <c r="F61" s="124"/>
      <c r="G61" s="124"/>
      <c r="H61" s="141"/>
      <c r="I61" s="142">
        <v>200000</v>
      </c>
      <c r="J61" s="124"/>
      <c r="K61" s="143"/>
      <c r="L61" s="122"/>
      <c r="M61" s="122"/>
      <c r="N61" s="71"/>
      <c r="O61" s="71"/>
      <c r="P61" s="71"/>
      <c r="Q61" s="71"/>
      <c r="R61" s="71"/>
      <c r="S61" s="71"/>
      <c r="T61" s="71"/>
      <c r="U61" s="2"/>
      <c r="Z61" s="66"/>
      <c r="AA61" s="67"/>
      <c r="AB61" s="68"/>
      <c r="AC61" s="67"/>
      <c r="AL61" s="64"/>
      <c r="AM61" s="65"/>
      <c r="AN61" s="12"/>
      <c r="AO61" s="12"/>
      <c r="AP61" s="74"/>
      <c r="AQ61" s="74"/>
      <c r="AR61" s="74"/>
      <c r="AS61" s="75"/>
      <c r="AT61" s="82"/>
      <c r="AU61" s="75"/>
      <c r="AV61" s="74"/>
      <c r="AW61" s="74"/>
      <c r="AX61" s="77"/>
      <c r="AY61" s="79"/>
      <c r="AZ61" s="12"/>
    </row>
    <row r="62" spans="1:52" s="3" customFormat="1" ht="27.75" customHeight="1">
      <c r="A62" s="17" t="s">
        <v>172</v>
      </c>
      <c r="B62" s="26">
        <v>426600</v>
      </c>
      <c r="C62" s="27" t="s">
        <v>111</v>
      </c>
      <c r="D62" s="16">
        <v>290000</v>
      </c>
      <c r="E62" s="16"/>
      <c r="F62" s="124">
        <v>300000</v>
      </c>
      <c r="G62" s="124">
        <v>350000</v>
      </c>
      <c r="H62" s="141">
        <v>250000</v>
      </c>
      <c r="I62" s="142">
        <v>500000</v>
      </c>
      <c r="J62" s="124">
        <v>250000</v>
      </c>
      <c r="K62" s="143">
        <v>500000</v>
      </c>
      <c r="L62" s="122">
        <f t="shared" si="2"/>
        <v>800000</v>
      </c>
      <c r="M62" s="122"/>
      <c r="N62" s="71"/>
      <c r="O62" s="71"/>
      <c r="P62" s="71"/>
      <c r="Q62" s="71"/>
      <c r="R62" s="71"/>
      <c r="S62" s="71"/>
      <c r="T62" s="71"/>
      <c r="U62" s="2"/>
      <c r="Z62" s="66"/>
      <c r="AA62" s="67"/>
      <c r="AB62" s="68"/>
      <c r="AC62" s="67"/>
      <c r="AL62" s="64"/>
      <c r="AM62" s="65"/>
      <c r="AN62" s="12"/>
      <c r="AO62" s="12"/>
      <c r="AP62" s="74"/>
      <c r="AQ62" s="74"/>
      <c r="AR62" s="74"/>
      <c r="AS62" s="75"/>
      <c r="AT62" s="82"/>
      <c r="AU62" s="75"/>
      <c r="AV62" s="74"/>
      <c r="AW62" s="74"/>
      <c r="AX62" s="77"/>
      <c r="AY62" s="79"/>
      <c r="AZ62" s="12"/>
    </row>
    <row r="63" spans="1:52" s="3" customFormat="1" ht="27.75" customHeight="1">
      <c r="A63" s="17" t="s">
        <v>173</v>
      </c>
      <c r="B63" s="26">
        <v>426800</v>
      </c>
      <c r="C63" s="27" t="s">
        <v>113</v>
      </c>
      <c r="D63" s="16">
        <v>355000</v>
      </c>
      <c r="E63" s="16"/>
      <c r="F63" s="124">
        <v>2300000</v>
      </c>
      <c r="G63" s="124">
        <v>5824387</v>
      </c>
      <c r="H63" s="141">
        <v>2000000</v>
      </c>
      <c r="I63" s="142">
        <v>4500000</v>
      </c>
      <c r="J63" s="124">
        <v>300000</v>
      </c>
      <c r="K63" s="143">
        <v>3000000</v>
      </c>
      <c r="L63" s="122">
        <f t="shared" si="2"/>
        <v>4600000</v>
      </c>
      <c r="M63" s="122"/>
      <c r="N63" s="71"/>
      <c r="O63" s="71"/>
      <c r="P63" s="71"/>
      <c r="Q63" s="71"/>
      <c r="R63" s="71"/>
      <c r="S63" s="71"/>
      <c r="T63" s="71"/>
      <c r="U63" s="2"/>
      <c r="Z63" s="66"/>
      <c r="AA63" s="67"/>
      <c r="AB63" s="68"/>
      <c r="AC63" s="67"/>
      <c r="AL63" s="64"/>
      <c r="AM63" s="65"/>
      <c r="AN63" s="12"/>
      <c r="AO63" s="12"/>
      <c r="AP63" s="74"/>
      <c r="AQ63" s="74"/>
      <c r="AR63" s="74"/>
      <c r="AS63" s="75"/>
      <c r="AT63" s="82"/>
      <c r="AU63" s="75"/>
      <c r="AV63" s="74"/>
      <c r="AW63" s="74"/>
      <c r="AX63" s="77"/>
      <c r="AY63" s="79"/>
      <c r="AZ63" s="12"/>
    </row>
    <row r="64" spans="1:52" s="3" customFormat="1" ht="27.75" customHeight="1">
      <c r="A64" s="17" t="s">
        <v>175</v>
      </c>
      <c r="B64" s="26">
        <v>426900</v>
      </c>
      <c r="C64" s="27" t="s">
        <v>115</v>
      </c>
      <c r="D64" s="16">
        <v>325000</v>
      </c>
      <c r="E64" s="16"/>
      <c r="F64" s="124">
        <v>540000</v>
      </c>
      <c r="G64" s="124">
        <v>450000</v>
      </c>
      <c r="H64" s="141">
        <v>400000</v>
      </c>
      <c r="I64" s="142">
        <v>450000</v>
      </c>
      <c r="J64" s="124">
        <v>300000</v>
      </c>
      <c r="K64" s="143">
        <v>450000</v>
      </c>
      <c r="L64" s="122">
        <f t="shared" si="2"/>
        <v>1240000</v>
      </c>
      <c r="M64" s="122"/>
      <c r="N64" s="71"/>
      <c r="O64" s="71"/>
      <c r="P64" s="71"/>
      <c r="Q64" s="71"/>
      <c r="R64" s="71"/>
      <c r="S64" s="71"/>
      <c r="T64" s="71"/>
      <c r="U64" s="2"/>
      <c r="Z64" s="66"/>
      <c r="AA64" s="67"/>
      <c r="AB64" s="68"/>
      <c r="AC64" s="67"/>
      <c r="AL64" s="64"/>
      <c r="AM64" s="65"/>
      <c r="AN64" s="12"/>
      <c r="AO64" s="12"/>
      <c r="AP64" s="74"/>
      <c r="AQ64" s="74"/>
      <c r="AR64" s="74"/>
      <c r="AS64" s="75"/>
      <c r="AT64" s="82"/>
      <c r="AU64" s="75"/>
      <c r="AV64" s="74"/>
      <c r="AW64" s="74"/>
      <c r="AX64" s="77"/>
      <c r="AY64" s="79"/>
      <c r="AZ64" s="12"/>
    </row>
    <row r="65" spans="1:52" s="3" customFormat="1" ht="27.75" customHeight="1">
      <c r="A65" s="17" t="s">
        <v>197</v>
      </c>
      <c r="B65" s="26">
        <v>482200</v>
      </c>
      <c r="C65" s="27" t="s">
        <v>117</v>
      </c>
      <c r="D65" s="16">
        <v>20000</v>
      </c>
      <c r="E65" s="16"/>
      <c r="F65" s="124">
        <v>20000</v>
      </c>
      <c r="G65" s="124"/>
      <c r="H65" s="141">
        <v>20000</v>
      </c>
      <c r="I65" s="142">
        <v>100000</v>
      </c>
      <c r="J65" s="124">
        <v>50000</v>
      </c>
      <c r="K65" s="143">
        <v>100000</v>
      </c>
      <c r="L65" s="122">
        <f t="shared" si="2"/>
        <v>90000</v>
      </c>
      <c r="M65" s="122"/>
      <c r="N65" s="71"/>
      <c r="O65" s="71"/>
      <c r="P65" s="71"/>
      <c r="Q65" s="71"/>
      <c r="R65" s="71"/>
      <c r="S65" s="71"/>
      <c r="T65" s="71"/>
      <c r="U65" s="2"/>
      <c r="Z65" s="66"/>
      <c r="AA65" s="67"/>
      <c r="AB65" s="68"/>
      <c r="AC65" s="67"/>
      <c r="AL65" s="64"/>
      <c r="AM65" s="65"/>
      <c r="AN65" s="12"/>
      <c r="AO65" s="12"/>
      <c r="AP65" s="74"/>
      <c r="AQ65" s="74"/>
      <c r="AR65" s="74"/>
      <c r="AS65" s="75"/>
      <c r="AT65" s="82"/>
      <c r="AU65" s="75"/>
      <c r="AV65" s="74"/>
      <c r="AW65" s="74"/>
      <c r="AX65" s="77"/>
      <c r="AY65" s="79"/>
      <c r="AZ65" s="12"/>
    </row>
    <row r="66" spans="1:52" s="3" customFormat="1" ht="27.75" customHeight="1">
      <c r="A66" s="17" t="s">
        <v>198</v>
      </c>
      <c r="B66" s="26">
        <v>483100</v>
      </c>
      <c r="C66" s="27" t="s">
        <v>121</v>
      </c>
      <c r="D66" s="16">
        <v>27200</v>
      </c>
      <c r="E66" s="16"/>
      <c r="F66" s="124"/>
      <c r="G66" s="124"/>
      <c r="H66" s="141"/>
      <c r="I66" s="142"/>
      <c r="J66" s="124"/>
      <c r="K66" s="143"/>
      <c r="L66" s="122"/>
      <c r="M66" s="122"/>
      <c r="N66" s="71"/>
      <c r="O66" s="71"/>
      <c r="P66" s="71"/>
      <c r="Q66" s="71"/>
      <c r="R66" s="71"/>
      <c r="S66" s="71"/>
      <c r="T66" s="71"/>
      <c r="U66" s="2"/>
      <c r="Z66" s="66"/>
      <c r="AA66" s="67"/>
      <c r="AB66" s="68"/>
      <c r="AC66" s="67"/>
      <c r="AL66" s="64"/>
      <c r="AM66" s="65"/>
      <c r="AN66" s="12"/>
      <c r="AO66" s="12"/>
      <c r="AP66" s="74"/>
      <c r="AQ66" s="74"/>
      <c r="AR66" s="74"/>
      <c r="AS66" s="75"/>
      <c r="AT66" s="82"/>
      <c r="AU66" s="75"/>
      <c r="AV66" s="74"/>
      <c r="AW66" s="74"/>
      <c r="AX66" s="77"/>
      <c r="AY66" s="79"/>
      <c r="AZ66" s="12"/>
    </row>
    <row r="67" spans="1:52" s="3" customFormat="1" ht="27.75" customHeight="1">
      <c r="A67" s="17" t="s">
        <v>199</v>
      </c>
      <c r="B67" s="26">
        <v>511200</v>
      </c>
      <c r="C67" s="27" t="s">
        <v>123</v>
      </c>
      <c r="D67" s="16"/>
      <c r="E67" s="16"/>
      <c r="F67" s="124"/>
      <c r="G67" s="124"/>
      <c r="H67" s="141"/>
      <c r="I67" s="142"/>
      <c r="J67" s="124"/>
      <c r="K67" s="143"/>
      <c r="L67" s="122"/>
      <c r="M67" s="122"/>
      <c r="N67" s="71"/>
      <c r="O67" s="71"/>
      <c r="P67" s="71"/>
      <c r="Q67" s="71"/>
      <c r="R67" s="71"/>
      <c r="S67" s="71"/>
      <c r="T67" s="71"/>
      <c r="U67" s="2"/>
      <c r="Z67" s="66"/>
      <c r="AA67" s="67"/>
      <c r="AB67" s="68"/>
      <c r="AC67" s="67"/>
      <c r="AL67" s="64"/>
      <c r="AM67" s="65"/>
      <c r="AN67" s="12"/>
      <c r="AO67" s="12"/>
      <c r="AP67" s="74"/>
      <c r="AQ67" s="74"/>
      <c r="AR67" s="74"/>
      <c r="AS67" s="75"/>
      <c r="AT67" s="82"/>
      <c r="AU67" s="75"/>
      <c r="AV67" s="74"/>
      <c r="AW67" s="74"/>
      <c r="AX67" s="77"/>
      <c r="AY67" s="79"/>
      <c r="AZ67" s="12"/>
    </row>
    <row r="68" spans="1:52" s="3" customFormat="1" ht="27.75" customHeight="1">
      <c r="A68" s="17" t="s">
        <v>200</v>
      </c>
      <c r="B68" s="26">
        <v>511300</v>
      </c>
      <c r="C68" s="27" t="s">
        <v>174</v>
      </c>
      <c r="D68" s="16">
        <v>500000</v>
      </c>
      <c r="E68" s="16">
        <v>250000</v>
      </c>
      <c r="F68" s="124">
        <v>0</v>
      </c>
      <c r="G68" s="124"/>
      <c r="H68" s="141"/>
      <c r="I68" s="142">
        <v>250000</v>
      </c>
      <c r="J68" s="124"/>
      <c r="K68" s="143"/>
      <c r="L68" s="122"/>
      <c r="M68" s="122"/>
      <c r="N68" s="71"/>
      <c r="O68" s="71"/>
      <c r="P68" s="71"/>
      <c r="Q68" s="71"/>
      <c r="R68" s="71"/>
      <c r="S68" s="71"/>
      <c r="T68" s="71"/>
      <c r="U68" s="2"/>
      <c r="Z68" s="66"/>
      <c r="AA68" s="67"/>
      <c r="AB68" s="68"/>
      <c r="AC68" s="67"/>
      <c r="AL68" s="64"/>
      <c r="AM68" s="65"/>
      <c r="AN68" s="12"/>
      <c r="AO68" s="12"/>
      <c r="AP68" s="74"/>
      <c r="AQ68" s="74"/>
      <c r="AR68" s="74"/>
      <c r="AS68" s="75"/>
      <c r="AT68" s="82"/>
      <c r="AU68" s="75"/>
      <c r="AV68" s="74"/>
      <c r="AW68" s="74"/>
      <c r="AX68" s="77"/>
      <c r="AY68" s="79"/>
      <c r="AZ68" s="12"/>
    </row>
    <row r="69" spans="1:52" s="3" customFormat="1" ht="27.75" customHeight="1">
      <c r="A69" s="17" t="s">
        <v>201</v>
      </c>
      <c r="B69" s="26">
        <v>511400</v>
      </c>
      <c r="C69" s="27" t="s">
        <v>125</v>
      </c>
      <c r="D69" s="16">
        <v>50000</v>
      </c>
      <c r="E69" s="16"/>
      <c r="F69" s="124">
        <v>300000</v>
      </c>
      <c r="G69" s="124"/>
      <c r="H69" s="141">
        <v>1500000</v>
      </c>
      <c r="I69" s="142"/>
      <c r="J69" s="124"/>
      <c r="K69" s="143"/>
      <c r="L69" s="122">
        <v>3000000</v>
      </c>
      <c r="M69" s="122"/>
      <c r="N69" s="71"/>
      <c r="O69" s="71"/>
      <c r="P69" s="71"/>
      <c r="Q69" s="71"/>
      <c r="R69" s="71"/>
      <c r="S69" s="71"/>
      <c r="T69" s="71"/>
      <c r="U69" s="2"/>
      <c r="Z69" s="66"/>
      <c r="AA69" s="67"/>
      <c r="AB69" s="68"/>
      <c r="AC69" s="67"/>
      <c r="AL69" s="64"/>
      <c r="AM69" s="65"/>
      <c r="AN69" s="12"/>
      <c r="AO69" s="12"/>
      <c r="AP69" s="74"/>
      <c r="AQ69" s="74"/>
      <c r="AR69" s="74"/>
      <c r="AS69" s="75"/>
      <c r="AT69" s="82"/>
      <c r="AU69" s="75"/>
      <c r="AV69" s="74"/>
      <c r="AW69" s="74"/>
      <c r="AX69" s="77"/>
      <c r="AY69" s="79"/>
      <c r="AZ69" s="12"/>
    </row>
    <row r="70" spans="1:52" s="3" customFormat="1" ht="27.75" customHeight="1">
      <c r="A70" s="17" t="s">
        <v>202</v>
      </c>
      <c r="B70" s="26">
        <v>512200</v>
      </c>
      <c r="C70" s="27" t="s">
        <v>127</v>
      </c>
      <c r="D70" s="16">
        <v>50000</v>
      </c>
      <c r="E70" s="16">
        <v>425000</v>
      </c>
      <c r="F70" s="124"/>
      <c r="G70" s="124">
        <v>250000</v>
      </c>
      <c r="H70" s="141"/>
      <c r="I70" s="142">
        <v>250000</v>
      </c>
      <c r="J70" s="124"/>
      <c r="K70" s="143">
        <v>250000</v>
      </c>
      <c r="L70" s="122">
        <v>0</v>
      </c>
      <c r="M70" s="122">
        <f>SUM(G70,I70,K70)</f>
        <v>750000</v>
      </c>
      <c r="N70" s="71"/>
      <c r="O70" s="71"/>
      <c r="P70" s="71"/>
      <c r="Q70" s="71"/>
      <c r="R70" s="71"/>
      <c r="S70" s="71"/>
      <c r="T70" s="71"/>
      <c r="U70" s="2"/>
      <c r="Z70" s="66"/>
      <c r="AA70" s="67"/>
      <c r="AB70" s="68"/>
      <c r="AC70" s="67"/>
      <c r="AL70" s="64"/>
      <c r="AM70" s="65"/>
      <c r="AN70" s="12"/>
      <c r="AO70" s="12"/>
      <c r="AP70" s="74"/>
      <c r="AQ70" s="74"/>
      <c r="AR70" s="74"/>
      <c r="AS70" s="75"/>
      <c r="AT70" s="82"/>
      <c r="AU70" s="75"/>
      <c r="AV70" s="74"/>
      <c r="AW70" s="74"/>
      <c r="AX70" s="77"/>
      <c r="AY70" s="79"/>
      <c r="AZ70" s="12"/>
    </row>
    <row r="71" spans="1:52" s="3" customFormat="1" ht="27.75" customHeight="1">
      <c r="A71" s="17" t="s">
        <v>203</v>
      </c>
      <c r="B71" s="26">
        <v>512800</v>
      </c>
      <c r="C71" s="27" t="s">
        <v>176</v>
      </c>
      <c r="D71" s="16">
        <v>0</v>
      </c>
      <c r="E71" s="16">
        <v>0</v>
      </c>
      <c r="F71" s="124"/>
      <c r="G71" s="124"/>
      <c r="H71" s="141">
        <v>0</v>
      </c>
      <c r="I71" s="142"/>
      <c r="J71" s="124">
        <v>0</v>
      </c>
      <c r="K71" s="143"/>
      <c r="L71" s="122">
        <v>0</v>
      </c>
      <c r="M71" s="128"/>
      <c r="N71" s="71"/>
      <c r="O71" s="71"/>
      <c r="P71" s="71"/>
      <c r="Q71" s="71"/>
      <c r="R71" s="71"/>
      <c r="S71" s="71"/>
      <c r="T71" s="71"/>
      <c r="U71" s="2"/>
      <c r="Z71" s="66"/>
      <c r="AA71" s="67"/>
      <c r="AB71" s="68"/>
      <c r="AC71" s="67"/>
      <c r="AL71" s="64"/>
      <c r="AM71" s="65"/>
      <c r="AN71" s="12"/>
      <c r="AO71" s="12"/>
      <c r="AP71" s="74"/>
      <c r="AQ71" s="74"/>
      <c r="AR71" s="74"/>
      <c r="AS71" s="75"/>
      <c r="AT71" s="82"/>
      <c r="AU71" s="75"/>
      <c r="AV71" s="74"/>
      <c r="AW71" s="74"/>
      <c r="AX71" s="77"/>
      <c r="AY71" s="79"/>
      <c r="AZ71" s="12"/>
    </row>
    <row r="72" spans="1:52" s="3" customFormat="1" ht="27.75" customHeight="1">
      <c r="A72" s="17" t="s">
        <v>204</v>
      </c>
      <c r="B72" s="26">
        <v>512600</v>
      </c>
      <c r="C72" s="27" t="s">
        <v>128</v>
      </c>
      <c r="D72" s="16">
        <v>0</v>
      </c>
      <c r="E72" s="16">
        <v>2500000</v>
      </c>
      <c r="F72" s="124">
        <v>50000</v>
      </c>
      <c r="G72" s="124">
        <v>1050000</v>
      </c>
      <c r="H72" s="141">
        <v>50000</v>
      </c>
      <c r="I72" s="142">
        <v>1000000</v>
      </c>
      <c r="J72" s="124">
        <v>50000</v>
      </c>
      <c r="K72" s="143">
        <v>1000000</v>
      </c>
      <c r="L72" s="122">
        <v>50000</v>
      </c>
      <c r="M72" s="122"/>
      <c r="N72" s="71"/>
      <c r="O72" s="71"/>
      <c r="P72" s="71"/>
      <c r="Q72" s="71"/>
      <c r="R72" s="71"/>
      <c r="S72" s="71"/>
      <c r="T72" s="71"/>
      <c r="U72" s="2"/>
      <c r="Z72" s="66"/>
      <c r="AA72" s="67"/>
      <c r="AB72" s="68"/>
      <c r="AC72" s="67"/>
      <c r="AL72" s="64"/>
      <c r="AM72" s="65"/>
      <c r="AN72" s="12"/>
      <c r="AO72" s="12"/>
      <c r="AP72" s="74"/>
      <c r="AQ72" s="74"/>
      <c r="AR72" s="74"/>
      <c r="AS72" s="75"/>
      <c r="AT72" s="82"/>
      <c r="AU72" s="75"/>
      <c r="AV72" s="74"/>
      <c r="AW72" s="74"/>
      <c r="AX72" s="77"/>
      <c r="AY72" s="79"/>
      <c r="AZ72" s="12"/>
    </row>
    <row r="73" spans="1:52" s="3" customFormat="1" ht="30.75" customHeight="1" thickBot="1">
      <c r="A73" s="17" t="s">
        <v>238</v>
      </c>
      <c r="B73" s="26">
        <v>513100</v>
      </c>
      <c r="C73" s="27" t="s">
        <v>196</v>
      </c>
      <c r="D73" s="16"/>
      <c r="E73" s="16"/>
      <c r="F73" s="124"/>
      <c r="G73" s="124">
        <v>250000</v>
      </c>
      <c r="H73" s="141"/>
      <c r="I73" s="142">
        <v>250000</v>
      </c>
      <c r="J73" s="124"/>
      <c r="K73" s="143">
        <v>250000</v>
      </c>
      <c r="L73" s="122"/>
      <c r="M73" s="122">
        <v>750000</v>
      </c>
      <c r="N73" s="71"/>
      <c r="O73" s="71"/>
      <c r="P73" s="71"/>
      <c r="Q73" s="71"/>
      <c r="R73" s="71"/>
      <c r="S73" s="71"/>
      <c r="T73" s="71"/>
      <c r="U73" s="2"/>
      <c r="Z73" s="66"/>
      <c r="AA73" s="67"/>
      <c r="AB73" s="68"/>
      <c r="AC73" s="67"/>
      <c r="AL73" s="64"/>
      <c r="AM73" s="65"/>
      <c r="AN73" s="12"/>
      <c r="AO73" s="12"/>
      <c r="AP73" s="56"/>
      <c r="AQ73" s="56"/>
      <c r="AR73" s="56"/>
      <c r="AS73" s="55"/>
      <c r="AT73" s="83"/>
      <c r="AU73" s="55"/>
      <c r="AV73" s="56"/>
      <c r="AW73" s="56"/>
      <c r="AX73" s="58"/>
      <c r="AY73" s="84"/>
      <c r="AZ73" s="12"/>
    </row>
    <row r="74" spans="1:53" s="3" customFormat="1" ht="21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AA74" s="66"/>
      <c r="AB74" s="67"/>
      <c r="AC74" s="68"/>
      <c r="AD74" s="67"/>
      <c r="AM74" s="64"/>
      <c r="AN74" s="65"/>
      <c r="AO74" s="12"/>
      <c r="AP74" s="12"/>
      <c r="AQ74" s="56"/>
      <c r="AR74" s="56"/>
      <c r="AS74" s="56"/>
      <c r="AT74" s="55"/>
      <c r="AU74" s="85"/>
      <c r="AV74" s="55"/>
      <c r="AW74" s="56"/>
      <c r="AX74" s="56"/>
      <c r="AY74" s="56"/>
      <c r="AZ74" s="56"/>
      <c r="BA74" s="12"/>
    </row>
    <row r="75" spans="1:52" s="3" customFormat="1" ht="34.5" customHeight="1">
      <c r="A75" s="6" t="s">
        <v>18</v>
      </c>
      <c r="B75" s="180" t="s">
        <v>76</v>
      </c>
      <c r="C75" s="181"/>
      <c r="D75" s="180" t="s">
        <v>19</v>
      </c>
      <c r="E75" s="182"/>
      <c r="F75" s="180" t="s">
        <v>66</v>
      </c>
      <c r="G75" s="182"/>
      <c r="H75" s="180" t="s">
        <v>73</v>
      </c>
      <c r="I75" s="182"/>
      <c r="J75" s="180" t="s">
        <v>74</v>
      </c>
      <c r="K75" s="182"/>
      <c r="L75" s="180" t="s">
        <v>75</v>
      </c>
      <c r="M75" s="182"/>
      <c r="N75" s="86"/>
      <c r="O75" s="86"/>
      <c r="P75" s="86"/>
      <c r="Q75" s="86"/>
      <c r="R75" s="86"/>
      <c r="AB75" s="87"/>
      <c r="AL75" s="64"/>
      <c r="AM75" s="65"/>
      <c r="AN75" s="12"/>
      <c r="AO75" s="12"/>
      <c r="AP75" s="56"/>
      <c r="AQ75" s="56"/>
      <c r="AR75" s="56"/>
      <c r="AS75" s="55"/>
      <c r="AT75" s="88"/>
      <c r="AU75" s="55"/>
      <c r="AV75" s="56"/>
      <c r="AW75" s="56"/>
      <c r="AX75" s="56"/>
      <c r="AY75" s="56"/>
      <c r="AZ75" s="12"/>
    </row>
    <row r="76" spans="1:52" s="3" customFormat="1" ht="28.5" customHeight="1">
      <c r="A76" s="9" t="s">
        <v>22</v>
      </c>
      <c r="B76" s="210" t="s">
        <v>178</v>
      </c>
      <c r="C76" s="210"/>
      <c r="D76" s="211">
        <v>23809000</v>
      </c>
      <c r="E76" s="212"/>
      <c r="F76" s="211">
        <v>24400000</v>
      </c>
      <c r="G76" s="212"/>
      <c r="H76" s="126">
        <v>27800000</v>
      </c>
      <c r="I76" s="127"/>
      <c r="J76" s="213">
        <v>25130000</v>
      </c>
      <c r="K76" s="212"/>
      <c r="L76" s="214">
        <v>27800000</v>
      </c>
      <c r="M76" s="215"/>
      <c r="AB76" s="87"/>
      <c r="AL76" s="64"/>
      <c r="AM76" s="65"/>
      <c r="AN76" s="12"/>
      <c r="AO76" s="12"/>
      <c r="AP76" s="56"/>
      <c r="AQ76" s="56"/>
      <c r="AR76" s="56"/>
      <c r="AS76" s="55"/>
      <c r="AT76" s="83"/>
      <c r="AU76" s="55"/>
      <c r="AV76" s="56"/>
      <c r="AW76" s="56"/>
      <c r="AX76" s="56"/>
      <c r="AY76" s="56"/>
      <c r="AZ76" s="12"/>
    </row>
    <row r="77" spans="1:52" s="3" customFormat="1" ht="28.5" customHeight="1">
      <c r="A77" s="9" t="s">
        <v>23</v>
      </c>
      <c r="B77" s="210" t="s">
        <v>179</v>
      </c>
      <c r="C77" s="210"/>
      <c r="D77" s="211">
        <v>153773044</v>
      </c>
      <c r="E77" s="212"/>
      <c r="F77" s="211">
        <v>137663000</v>
      </c>
      <c r="G77" s="212"/>
      <c r="H77" s="129">
        <v>183110387</v>
      </c>
      <c r="I77" s="130"/>
      <c r="J77" s="213">
        <v>167100000</v>
      </c>
      <c r="K77" s="212"/>
      <c r="L77" s="214">
        <v>183110387</v>
      </c>
      <c r="M77" s="215"/>
      <c r="AB77" s="87"/>
      <c r="AL77" s="63"/>
      <c r="AM77" s="52"/>
      <c r="AN77" s="12"/>
      <c r="AO77" s="12"/>
      <c r="AP77" s="56"/>
      <c r="AQ77" s="56"/>
      <c r="AR77" s="56"/>
      <c r="AS77" s="55"/>
      <c r="AT77" s="89"/>
      <c r="AU77" s="55"/>
      <c r="AV77" s="56"/>
      <c r="AW77" s="56"/>
      <c r="AX77" s="56"/>
      <c r="AY77" s="56"/>
      <c r="AZ77" s="12"/>
    </row>
    <row r="78" spans="1:52" s="3" customFormat="1" ht="28.5" customHeight="1">
      <c r="A78" s="9" t="s">
        <v>24</v>
      </c>
      <c r="B78" s="210"/>
      <c r="C78" s="210"/>
      <c r="D78" s="211"/>
      <c r="E78" s="212"/>
      <c r="F78" s="211"/>
      <c r="G78" s="212"/>
      <c r="H78" s="219"/>
      <c r="I78" s="220"/>
      <c r="J78" s="211"/>
      <c r="K78" s="212"/>
      <c r="L78" s="214"/>
      <c r="M78" s="215"/>
      <c r="AB78" s="87"/>
      <c r="AL78" s="64"/>
      <c r="AM78" s="65"/>
      <c r="AN78" s="12"/>
      <c r="AO78" s="12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12"/>
    </row>
    <row r="79" spans="1:52" s="3" customFormat="1" ht="28.5" customHeight="1">
      <c r="A79" s="9" t="s">
        <v>25</v>
      </c>
      <c r="B79" s="210"/>
      <c r="C79" s="210"/>
      <c r="D79" s="211"/>
      <c r="E79" s="212"/>
      <c r="F79" s="211"/>
      <c r="G79" s="212"/>
      <c r="H79" s="219"/>
      <c r="I79" s="220"/>
      <c r="J79" s="211"/>
      <c r="K79" s="212"/>
      <c r="L79" s="214"/>
      <c r="M79" s="215"/>
      <c r="N79" s="10"/>
      <c r="O79" s="10"/>
      <c r="P79" s="10"/>
      <c r="Q79" s="10"/>
      <c r="R79" s="10"/>
      <c r="S79" s="10"/>
      <c r="T79" s="10"/>
      <c r="AB79" s="87"/>
      <c r="AL79" s="64"/>
      <c r="AM79" s="65"/>
      <c r="AN79" s="12"/>
      <c r="AO79" s="12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12"/>
    </row>
    <row r="80" spans="1:87" s="3" customFormat="1" ht="28.5" customHeight="1">
      <c r="A80" s="9" t="s">
        <v>26</v>
      </c>
      <c r="B80" s="210"/>
      <c r="C80" s="210"/>
      <c r="D80" s="211"/>
      <c r="E80" s="212"/>
      <c r="F80" s="211"/>
      <c r="G80" s="212"/>
      <c r="H80" s="219"/>
      <c r="I80" s="220"/>
      <c r="J80" s="211"/>
      <c r="K80" s="212"/>
      <c r="L80" s="214"/>
      <c r="M80" s="215"/>
      <c r="N80" s="10"/>
      <c r="O80" s="10"/>
      <c r="P80" s="10"/>
      <c r="Q80" s="10"/>
      <c r="R80" s="10"/>
      <c r="S80" s="10"/>
      <c r="T80" s="10"/>
      <c r="U80" s="12"/>
      <c r="V80" s="12"/>
      <c r="W80" s="12"/>
      <c r="X80" s="12"/>
      <c r="Y80" s="12"/>
      <c r="Z80" s="12"/>
      <c r="AA80" s="12"/>
      <c r="AB80" s="90"/>
      <c r="AC80" s="12"/>
      <c r="AD80" s="12"/>
      <c r="AE80" s="12"/>
      <c r="AF80" s="12"/>
      <c r="AG80" s="12"/>
      <c r="AH80" s="12"/>
      <c r="AI80" s="12"/>
      <c r="AJ80" s="12"/>
      <c r="AK80" s="12"/>
      <c r="AL80" s="64"/>
      <c r="AM80" s="65"/>
      <c r="AN80" s="12"/>
      <c r="AO80" s="12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</row>
    <row r="81" spans="1:87" s="3" customFormat="1" ht="39.75" customHeight="1">
      <c r="A81" s="221" t="s">
        <v>52</v>
      </c>
      <c r="B81" s="222"/>
      <c r="C81" s="97" t="str">
        <f>$D$5</f>
        <v>2002-001</v>
      </c>
      <c r="D81" s="218">
        <f>SUM(D76:E80)</f>
        <v>177582044</v>
      </c>
      <c r="E81" s="218"/>
      <c r="F81" s="218">
        <f>SUM(F76:G80)</f>
        <v>162063000</v>
      </c>
      <c r="G81" s="218"/>
      <c r="H81" s="218">
        <f>SUM(H76:I80)</f>
        <v>210910387</v>
      </c>
      <c r="I81" s="218"/>
      <c r="J81" s="218">
        <f>SUM(J76:K80)</f>
        <v>192230000</v>
      </c>
      <c r="K81" s="218"/>
      <c r="L81" s="223">
        <f>SUM(L76:M80)</f>
        <v>210910387</v>
      </c>
      <c r="M81" s="224"/>
      <c r="N81" s="10"/>
      <c r="O81" s="10"/>
      <c r="P81" s="10"/>
      <c r="Q81" s="10"/>
      <c r="R81" s="10"/>
      <c r="S81" s="10"/>
      <c r="T81" s="10"/>
      <c r="U81" s="12"/>
      <c r="V81" s="12"/>
      <c r="W81" s="12"/>
      <c r="X81" s="12"/>
      <c r="Y81" s="12"/>
      <c r="Z81" s="12"/>
      <c r="AA81" s="12"/>
      <c r="AB81" s="90"/>
      <c r="AC81" s="12"/>
      <c r="AD81" s="12"/>
      <c r="AE81" s="12"/>
      <c r="AF81" s="12"/>
      <c r="AG81" s="12"/>
      <c r="AH81" s="12"/>
      <c r="AI81" s="12"/>
      <c r="AJ81" s="12"/>
      <c r="AK81" s="12"/>
      <c r="AL81" s="64"/>
      <c r="AM81" s="65"/>
      <c r="AN81" s="12"/>
      <c r="AO81" s="12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</row>
    <row r="82" spans="1:87" s="3" customFormat="1" ht="1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12"/>
      <c r="Z82" s="12"/>
      <c r="AA82" s="12"/>
      <c r="AB82" s="12"/>
      <c r="AC82" s="90"/>
      <c r="AD82" s="12"/>
      <c r="AE82" s="12"/>
      <c r="AF82" s="12"/>
      <c r="AG82" s="12"/>
      <c r="AH82" s="12"/>
      <c r="AI82" s="12"/>
      <c r="AJ82" s="12"/>
      <c r="AK82" s="12"/>
      <c r="AL82" s="12"/>
      <c r="AM82" s="64"/>
      <c r="AN82" s="65"/>
      <c r="AO82" s="12"/>
      <c r="AP82" s="12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</row>
    <row r="83" spans="1:87" s="3" customFormat="1" ht="15" customHeight="1">
      <c r="A83" s="105" t="s">
        <v>32</v>
      </c>
      <c r="B83" s="106" t="s">
        <v>53</v>
      </c>
      <c r="C83" s="106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12"/>
      <c r="Z83" s="12"/>
      <c r="AA83" s="12"/>
      <c r="AB83" s="12"/>
      <c r="AC83" s="90"/>
      <c r="AD83" s="12"/>
      <c r="AE83" s="12"/>
      <c r="AF83" s="12"/>
      <c r="AG83" s="12"/>
      <c r="AH83" s="12"/>
      <c r="AI83" s="12"/>
      <c r="AJ83" s="12"/>
      <c r="AK83" s="12"/>
      <c r="AL83" s="12"/>
      <c r="AM83" s="64"/>
      <c r="AN83" s="65"/>
      <c r="AO83" s="12"/>
      <c r="AP83" s="12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</row>
    <row r="84" spans="1:87" s="3" customFormat="1" ht="12.75">
      <c r="A84" s="105" t="s">
        <v>33</v>
      </c>
      <c r="B84" s="106" t="s">
        <v>54</v>
      </c>
      <c r="C84" s="106"/>
      <c r="D84" s="104"/>
      <c r="E84" s="104"/>
      <c r="F84" s="104"/>
      <c r="G84" s="104"/>
      <c r="H84" s="104"/>
      <c r="I84" s="104"/>
      <c r="J84" s="104"/>
      <c r="K84" s="111"/>
      <c r="L84" s="111"/>
      <c r="M84" s="104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12"/>
      <c r="Z84" s="12"/>
      <c r="AA84" s="12"/>
      <c r="AB84" s="12"/>
      <c r="AC84" s="90"/>
      <c r="AD84" s="12"/>
      <c r="AE84" s="12"/>
      <c r="AF84" s="12"/>
      <c r="AG84" s="12"/>
      <c r="AH84" s="12"/>
      <c r="AI84" s="12"/>
      <c r="AJ84" s="12"/>
      <c r="AK84" s="12"/>
      <c r="AL84" s="12"/>
      <c r="AM84" s="63"/>
      <c r="AN84" s="52"/>
      <c r="AO84" s="12"/>
      <c r="AP84" s="12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</row>
    <row r="85" spans="1:87" s="3" customFormat="1" ht="12.75">
      <c r="A85" s="104"/>
      <c r="B85" s="104"/>
      <c r="C85" s="104"/>
      <c r="D85" s="104"/>
      <c r="E85" s="104"/>
      <c r="F85" s="104"/>
      <c r="G85" s="104"/>
      <c r="H85" s="104"/>
      <c r="I85" s="104"/>
      <c r="J85" s="104"/>
      <c r="K85" s="111"/>
      <c r="L85" s="111"/>
      <c r="M85" s="104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12"/>
      <c r="Z85" s="12"/>
      <c r="AA85" s="12"/>
      <c r="AB85" s="12"/>
      <c r="AC85" s="90"/>
      <c r="AD85" s="12"/>
      <c r="AE85" s="12"/>
      <c r="AF85" s="12"/>
      <c r="AG85" s="12"/>
      <c r="AH85" s="12"/>
      <c r="AI85" s="12"/>
      <c r="AJ85" s="12"/>
      <c r="AK85" s="12"/>
      <c r="AL85" s="12"/>
      <c r="AM85" s="64"/>
      <c r="AN85" s="65"/>
      <c r="AO85" s="12"/>
      <c r="AP85" s="12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</row>
    <row r="86" spans="1:53" s="19" customFormat="1" ht="15" customHeight="1">
      <c r="A86" s="107"/>
      <c r="B86" s="107"/>
      <c r="C86" s="107"/>
      <c r="D86" s="107"/>
      <c r="E86" s="107"/>
      <c r="F86" s="107"/>
      <c r="G86" s="107"/>
      <c r="H86" s="107"/>
      <c r="I86" s="107"/>
      <c r="J86" s="107"/>
      <c r="K86" s="108"/>
      <c r="L86" s="108"/>
      <c r="M86" s="107"/>
      <c r="AC86" s="92"/>
      <c r="AE86" s="21"/>
      <c r="AM86" s="93"/>
      <c r="AN86" s="94"/>
      <c r="AO86" s="21"/>
      <c r="AP86" s="21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21"/>
    </row>
    <row r="87" spans="1:53" s="19" customFormat="1" ht="27.75" customHeight="1">
      <c r="A87" s="107"/>
      <c r="B87" s="119"/>
      <c r="C87" s="119"/>
      <c r="D87" s="119"/>
      <c r="E87" s="119"/>
      <c r="F87" s="119"/>
      <c r="G87" s="119"/>
      <c r="H87" s="119"/>
      <c r="I87" s="119"/>
      <c r="J87" s="119"/>
      <c r="K87" s="120"/>
      <c r="L87" s="160" t="s">
        <v>34</v>
      </c>
      <c r="M87" s="160"/>
      <c r="AC87" s="92"/>
      <c r="AM87" s="93"/>
      <c r="AN87" s="94"/>
      <c r="AO87" s="21"/>
      <c r="AP87" s="21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21"/>
    </row>
    <row r="88" spans="1:53" s="19" customFormat="1" ht="15.75">
      <c r="A88" s="107"/>
      <c r="B88" s="119"/>
      <c r="C88" s="119"/>
      <c r="D88" s="119"/>
      <c r="E88" s="119"/>
      <c r="F88" s="119"/>
      <c r="G88" s="119"/>
      <c r="H88" s="119"/>
      <c r="I88" s="119"/>
      <c r="J88" s="119"/>
      <c r="K88" s="120"/>
      <c r="L88" s="120"/>
      <c r="M88" s="121"/>
      <c r="AC88" s="92"/>
      <c r="AM88" s="93"/>
      <c r="AN88" s="94"/>
      <c r="AO88" s="21"/>
      <c r="AP88" s="21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21"/>
    </row>
    <row r="89" spans="1:53" s="19" customFormat="1" ht="16.5" thickBot="1">
      <c r="A89" s="107"/>
      <c r="B89" s="116" t="s">
        <v>35</v>
      </c>
      <c r="C89" s="131">
        <v>43320</v>
      </c>
      <c r="D89" s="119"/>
      <c r="E89" s="119"/>
      <c r="F89" s="119"/>
      <c r="G89" s="119"/>
      <c r="H89" s="119"/>
      <c r="I89" s="119"/>
      <c r="J89" s="119"/>
      <c r="K89" s="120"/>
      <c r="L89" s="151"/>
      <c r="M89" s="152"/>
      <c r="AC89" s="92"/>
      <c r="AM89" s="93"/>
      <c r="AN89" s="94"/>
      <c r="AO89" s="21"/>
      <c r="AP89" s="21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21"/>
    </row>
    <row r="90" spans="1:53" s="19" customFormat="1" ht="12.75">
      <c r="A90" s="107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AC90" s="92"/>
      <c r="AM90" s="95"/>
      <c r="AN90" s="96"/>
      <c r="AO90" s="21"/>
      <c r="AP90" s="21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21"/>
    </row>
    <row r="91" spans="1:13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</sheetData>
  <sheetProtection/>
  <mergeCells count="179">
    <mergeCell ref="L77:M77"/>
    <mergeCell ref="L76:M76"/>
    <mergeCell ref="L33:M33"/>
    <mergeCell ref="L27:M27"/>
    <mergeCell ref="D26:M26"/>
    <mergeCell ref="X19:Y19"/>
    <mergeCell ref="J77:K77"/>
    <mergeCell ref="H33:I33"/>
    <mergeCell ref="J33:K33"/>
    <mergeCell ref="L23:M23"/>
    <mergeCell ref="Z19:AA19"/>
    <mergeCell ref="AB19:AC19"/>
    <mergeCell ref="AD19:AE19"/>
    <mergeCell ref="L21:M21"/>
    <mergeCell ref="L24:M24"/>
    <mergeCell ref="X18:Y18"/>
    <mergeCell ref="Z18:AA18"/>
    <mergeCell ref="AB18:AC18"/>
    <mergeCell ref="AD18:AE18"/>
    <mergeCell ref="L22:M22"/>
    <mergeCell ref="X17:Y17"/>
    <mergeCell ref="Z17:AA17"/>
    <mergeCell ref="AB17:AC17"/>
    <mergeCell ref="AD17:AE17"/>
    <mergeCell ref="X16:Y16"/>
    <mergeCell ref="Z16:AA16"/>
    <mergeCell ref="AB16:AC16"/>
    <mergeCell ref="AD16:AE16"/>
    <mergeCell ref="X15:Y15"/>
    <mergeCell ref="Z15:AA15"/>
    <mergeCell ref="AB15:AC15"/>
    <mergeCell ref="AD15:AE15"/>
    <mergeCell ref="Z13:AA13"/>
    <mergeCell ref="AB13:AC13"/>
    <mergeCell ref="AD13:AE13"/>
    <mergeCell ref="X14:Y14"/>
    <mergeCell ref="Z14:AA14"/>
    <mergeCell ref="AB14:AC14"/>
    <mergeCell ref="AD14:AE14"/>
    <mergeCell ref="X13:Y13"/>
    <mergeCell ref="Z11:AA11"/>
    <mergeCell ref="AB11:AC11"/>
    <mergeCell ref="AD11:AE11"/>
    <mergeCell ref="X12:Y12"/>
    <mergeCell ref="Z12:AA12"/>
    <mergeCell ref="AB12:AC12"/>
    <mergeCell ref="AD12:AE12"/>
    <mergeCell ref="Z9:AA9"/>
    <mergeCell ref="AB9:AC9"/>
    <mergeCell ref="AD9:AE9"/>
    <mergeCell ref="X10:Y10"/>
    <mergeCell ref="Z10:AA10"/>
    <mergeCell ref="AB10:AC10"/>
    <mergeCell ref="AD10:AE10"/>
    <mergeCell ref="Z7:AA7"/>
    <mergeCell ref="AB7:AC7"/>
    <mergeCell ref="AD7:AE7"/>
    <mergeCell ref="X8:Y8"/>
    <mergeCell ref="Z8:AA8"/>
    <mergeCell ref="AB8:AC8"/>
    <mergeCell ref="AD8:AE8"/>
    <mergeCell ref="AB5:AC5"/>
    <mergeCell ref="AD5:AE5"/>
    <mergeCell ref="X6:Y6"/>
    <mergeCell ref="Z6:AA6"/>
    <mergeCell ref="AB6:AC6"/>
    <mergeCell ref="AD6:AE6"/>
    <mergeCell ref="AM1:AN1"/>
    <mergeCell ref="J81:K81"/>
    <mergeCell ref="L81:M81"/>
    <mergeCell ref="J78:K78"/>
    <mergeCell ref="L78:M78"/>
    <mergeCell ref="L75:M75"/>
    <mergeCell ref="J76:K76"/>
    <mergeCell ref="Z3:AA3"/>
    <mergeCell ref="AB3:AC3"/>
    <mergeCell ref="AD3:AE3"/>
    <mergeCell ref="L80:M80"/>
    <mergeCell ref="Z1:AA1"/>
    <mergeCell ref="AB1:AC1"/>
    <mergeCell ref="AD1:AE1"/>
    <mergeCell ref="X4:Y4"/>
    <mergeCell ref="Z4:AA4"/>
    <mergeCell ref="AB4:AC4"/>
    <mergeCell ref="AD4:AE4"/>
    <mergeCell ref="X1:Y1"/>
    <mergeCell ref="Z5:AA5"/>
    <mergeCell ref="X3:Y3"/>
    <mergeCell ref="X5:Y5"/>
    <mergeCell ref="X7:Y7"/>
    <mergeCell ref="X9:Y9"/>
    <mergeCell ref="X11:Y11"/>
    <mergeCell ref="A81:B81"/>
    <mergeCell ref="D81:E81"/>
    <mergeCell ref="F81:G81"/>
    <mergeCell ref="H81:I81"/>
    <mergeCell ref="J79:K79"/>
    <mergeCell ref="L79:M79"/>
    <mergeCell ref="B80:C80"/>
    <mergeCell ref="D80:E80"/>
    <mergeCell ref="F80:G80"/>
    <mergeCell ref="H80:I80"/>
    <mergeCell ref="B79:C79"/>
    <mergeCell ref="D79:E79"/>
    <mergeCell ref="F79:G79"/>
    <mergeCell ref="H79:I79"/>
    <mergeCell ref="J80:K80"/>
    <mergeCell ref="B78:C78"/>
    <mergeCell ref="D78:E78"/>
    <mergeCell ref="F78:G78"/>
    <mergeCell ref="H78:I78"/>
    <mergeCell ref="B77:C77"/>
    <mergeCell ref="D77:E77"/>
    <mergeCell ref="F77:G77"/>
    <mergeCell ref="B76:C76"/>
    <mergeCell ref="D76:E76"/>
    <mergeCell ref="F76:G76"/>
    <mergeCell ref="B75:C75"/>
    <mergeCell ref="D75:E75"/>
    <mergeCell ref="F75:G75"/>
    <mergeCell ref="A33:A34"/>
    <mergeCell ref="D30:F30"/>
    <mergeCell ref="H75:I75"/>
    <mergeCell ref="J75:K75"/>
    <mergeCell ref="A26:A27"/>
    <mergeCell ref="B26:C27"/>
    <mergeCell ref="D27:F27"/>
    <mergeCell ref="B33:B34"/>
    <mergeCell ref="C33:C34"/>
    <mergeCell ref="D33:E33"/>
    <mergeCell ref="A28:A30"/>
    <mergeCell ref="B28:C30"/>
    <mergeCell ref="D28:F28"/>
    <mergeCell ref="F33:G33"/>
    <mergeCell ref="A22:A24"/>
    <mergeCell ref="B22:C24"/>
    <mergeCell ref="D22:F22"/>
    <mergeCell ref="D23:F23"/>
    <mergeCell ref="D24:F24"/>
    <mergeCell ref="D29:F29"/>
    <mergeCell ref="A14:A15"/>
    <mergeCell ref="B14:C15"/>
    <mergeCell ref="D15:F15"/>
    <mergeCell ref="A20:A21"/>
    <mergeCell ref="B20:C21"/>
    <mergeCell ref="D21:F21"/>
    <mergeCell ref="A16:A18"/>
    <mergeCell ref="B16:C18"/>
    <mergeCell ref="D16:F16"/>
    <mergeCell ref="D17:F17"/>
    <mergeCell ref="D7:M7"/>
    <mergeCell ref="D8:M8"/>
    <mergeCell ref="A11:C11"/>
    <mergeCell ref="A12:C12"/>
    <mergeCell ref="A9:C9"/>
    <mergeCell ref="A10:C10"/>
    <mergeCell ref="D9:M9"/>
    <mergeCell ref="D10:M10"/>
    <mergeCell ref="A7:C7"/>
    <mergeCell ref="D11:M11"/>
    <mergeCell ref="A1:M1"/>
    <mergeCell ref="A2:M2"/>
    <mergeCell ref="D4:M4"/>
    <mergeCell ref="L18:M18"/>
    <mergeCell ref="D20:M20"/>
    <mergeCell ref="A8:C8"/>
    <mergeCell ref="A5:C5"/>
    <mergeCell ref="A6:C6"/>
    <mergeCell ref="D5:M5"/>
    <mergeCell ref="D6:M6"/>
    <mergeCell ref="L28:M28"/>
    <mergeCell ref="L29:M29"/>
    <mergeCell ref="L30:M30"/>
    <mergeCell ref="D12:M12"/>
    <mergeCell ref="D14:M14"/>
    <mergeCell ref="L15:M15"/>
    <mergeCell ref="L16:M16"/>
    <mergeCell ref="L17:M17"/>
    <mergeCell ref="D18:F18"/>
  </mergeCells>
  <printOptions/>
  <pageMargins left="0.15748031496062992" right="0.15748031496062992" top="0.31496062992125984" bottom="0.35433070866141736" header="0.11811023622047245" footer="0.15748031496062992"/>
  <pageSetup fitToHeight="0" fitToWidth="1" horizontalDpi="600" verticalDpi="600" orientation="landscape" scale="74" r:id="rId1"/>
  <headerFooter alignWithMargins="0">
    <oddHeader>&amp;RОбразац 2. Програмска активност</oddHeader>
    <oddFooter>&amp;RСтрана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G69"/>
  <sheetViews>
    <sheetView tabSelected="1" view="pageBreakPreview" zoomScale="90" zoomScaleSheetLayoutView="90" zoomScalePageLayoutView="0" workbookViewId="0" topLeftCell="A55">
      <selection activeCell="D69" sqref="D69"/>
    </sheetView>
  </sheetViews>
  <sheetFormatPr defaultColWidth="9.140625" defaultRowHeight="12.75"/>
  <cols>
    <col min="1" max="1" width="7.28125" style="0" customWidth="1"/>
    <col min="2" max="2" width="9.28125" style="0" customWidth="1"/>
    <col min="3" max="3" width="31.421875" style="0" customWidth="1"/>
    <col min="4" max="4" width="14.57421875" style="0" customWidth="1"/>
    <col min="5" max="5" width="17.57421875" style="0" customWidth="1"/>
    <col min="6" max="15" width="13.140625" style="0" customWidth="1"/>
  </cols>
  <sheetData>
    <row r="1" spans="1:15" ht="18.75" customHeight="1">
      <c r="A1" s="255" t="s">
        <v>244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</row>
    <row r="2" spans="1:15" ht="21" customHeight="1">
      <c r="A2" s="234" t="s">
        <v>55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</row>
    <row r="3" spans="1:13" ht="15.75" customHeight="1">
      <c r="A3" s="296"/>
      <c r="B3" s="299"/>
      <c r="C3" s="300"/>
      <c r="D3" s="300" t="s">
        <v>262</v>
      </c>
      <c r="E3" s="300"/>
      <c r="F3" s="300"/>
      <c r="G3" s="295"/>
      <c r="H3" s="297"/>
      <c r="I3" s="22"/>
      <c r="J3" s="22"/>
      <c r="K3" s="22"/>
      <c r="L3" s="22"/>
      <c r="M3" s="21"/>
    </row>
    <row r="4" spans="1:15" ht="21.75" customHeight="1">
      <c r="A4" s="236" t="s">
        <v>37</v>
      </c>
      <c r="B4" s="236"/>
      <c r="C4" s="236"/>
      <c r="D4" s="259" t="s">
        <v>78</v>
      </c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</row>
    <row r="5" spans="1:15" ht="21.75" customHeight="1">
      <c r="A5" s="298" t="s">
        <v>56</v>
      </c>
      <c r="B5" s="298"/>
      <c r="C5" s="298"/>
      <c r="D5" s="260">
        <v>2002</v>
      </c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</row>
    <row r="6" spans="1:15" ht="21.75" customHeight="1">
      <c r="A6" s="236" t="s">
        <v>57</v>
      </c>
      <c r="B6" s="236"/>
      <c r="C6" s="236"/>
      <c r="D6" s="261" t="s">
        <v>240</v>
      </c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</row>
    <row r="7" spans="1:15" ht="21.75" customHeight="1">
      <c r="A7" s="236" t="s">
        <v>39</v>
      </c>
      <c r="B7" s="236"/>
      <c r="C7" s="236"/>
      <c r="D7" s="249" t="s">
        <v>78</v>
      </c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</row>
    <row r="8" spans="1:15" ht="21.75" customHeight="1">
      <c r="A8" s="194" t="s">
        <v>8</v>
      </c>
      <c r="B8" s="194"/>
      <c r="C8" s="194"/>
      <c r="D8" s="249" t="s">
        <v>140</v>
      </c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</row>
    <row r="9" spans="1:15" ht="21.75" customHeight="1">
      <c r="A9" s="256" t="s">
        <v>5</v>
      </c>
      <c r="B9" s="257"/>
      <c r="C9" s="258"/>
      <c r="D9" s="249" t="s">
        <v>141</v>
      </c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</row>
    <row r="10" spans="1:15" ht="21.75" customHeight="1">
      <c r="A10" s="262" t="s">
        <v>6</v>
      </c>
      <c r="B10" s="262"/>
      <c r="C10" s="262"/>
      <c r="D10" s="263" t="s">
        <v>241</v>
      </c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</row>
    <row r="11" spans="1:15" ht="21.75" customHeight="1">
      <c r="A11" s="262" t="s">
        <v>41</v>
      </c>
      <c r="B11" s="262"/>
      <c r="C11" s="262"/>
      <c r="D11" s="263" t="s">
        <v>242</v>
      </c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</row>
    <row r="12" spans="1:15" ht="21.75" customHeight="1">
      <c r="A12" s="256" t="s">
        <v>58</v>
      </c>
      <c r="B12" s="257"/>
      <c r="C12" s="258"/>
      <c r="D12" s="263" t="s">
        <v>142</v>
      </c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</row>
    <row r="13" spans="1:15" ht="21.75" customHeight="1">
      <c r="A13" s="256" t="s">
        <v>59</v>
      </c>
      <c r="B13" s="257"/>
      <c r="C13" s="258"/>
      <c r="D13" s="249" t="s">
        <v>153</v>
      </c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</row>
    <row r="14" spans="1:15" ht="21.75" customHeight="1">
      <c r="A14" s="256" t="s">
        <v>60</v>
      </c>
      <c r="B14" s="257"/>
      <c r="C14" s="258"/>
      <c r="D14" s="249" t="s">
        <v>61</v>
      </c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</row>
    <row r="15" spans="1:15" ht="21.75" customHeight="1">
      <c r="A15" s="265" t="s">
        <v>42</v>
      </c>
      <c r="B15" s="266"/>
      <c r="C15" s="267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</row>
    <row r="16" spans="1:15" ht="21.75" customHeight="1">
      <c r="A16" s="262" t="s">
        <v>62</v>
      </c>
      <c r="B16" s="262"/>
      <c r="C16" s="262"/>
      <c r="D16" s="249" t="s">
        <v>77</v>
      </c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</row>
    <row r="17" spans="1:13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9"/>
    </row>
    <row r="18" spans="1:33" s="19" customFormat="1" ht="15" customHeight="1">
      <c r="A18" s="275"/>
      <c r="B18" s="176" t="s">
        <v>10</v>
      </c>
      <c r="C18" s="177"/>
      <c r="D18" s="193" t="s">
        <v>11</v>
      </c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Y18" s="32"/>
      <c r="Z18" s="240"/>
      <c r="AA18" s="241"/>
      <c r="AB18" s="240"/>
      <c r="AC18" s="241"/>
      <c r="AD18" s="240"/>
      <c r="AE18" s="241"/>
      <c r="AF18" s="240"/>
      <c r="AG18" s="241"/>
    </row>
    <row r="19" spans="1:33" s="19" customFormat="1" ht="39" customHeight="1">
      <c r="A19" s="275"/>
      <c r="B19" s="178"/>
      <c r="C19" s="179"/>
      <c r="D19" s="193" t="s">
        <v>12</v>
      </c>
      <c r="E19" s="193"/>
      <c r="F19" s="193"/>
      <c r="G19" s="6" t="s">
        <v>65</v>
      </c>
      <c r="H19" s="6" t="s">
        <v>66</v>
      </c>
      <c r="I19" s="6" t="s">
        <v>13</v>
      </c>
      <c r="J19" s="6" t="s">
        <v>14</v>
      </c>
      <c r="K19" s="6" t="s">
        <v>67</v>
      </c>
      <c r="L19" s="193" t="s">
        <v>15</v>
      </c>
      <c r="M19" s="193"/>
      <c r="N19" s="193"/>
      <c r="O19" s="193"/>
      <c r="Y19" s="32"/>
      <c r="Z19" s="240"/>
      <c r="AA19" s="241"/>
      <c r="AB19" s="240"/>
      <c r="AC19" s="241"/>
      <c r="AD19" s="240"/>
      <c r="AE19" s="241"/>
      <c r="AF19" s="240"/>
      <c r="AG19" s="241"/>
    </row>
    <row r="20" spans="1:29" s="19" customFormat="1" ht="42" customHeight="1">
      <c r="A20" s="269">
        <v>1</v>
      </c>
      <c r="B20" s="206" t="s">
        <v>154</v>
      </c>
      <c r="C20" s="270"/>
      <c r="D20" s="245" t="s">
        <v>156</v>
      </c>
      <c r="E20" s="246"/>
      <c r="F20" s="246"/>
      <c r="G20" s="7">
        <v>988</v>
      </c>
      <c r="H20" s="5">
        <v>944</v>
      </c>
      <c r="I20" s="125">
        <v>944</v>
      </c>
      <c r="J20" s="5">
        <v>944</v>
      </c>
      <c r="K20" s="14">
        <v>944</v>
      </c>
      <c r="L20" s="245" t="s">
        <v>164</v>
      </c>
      <c r="M20" s="246"/>
      <c r="N20" s="246"/>
      <c r="O20" s="246"/>
      <c r="AA20" s="33"/>
      <c r="AB20" s="33"/>
      <c r="AC20" s="33"/>
    </row>
    <row r="21" spans="1:29" s="19" customFormat="1" ht="42" customHeight="1">
      <c r="A21" s="269"/>
      <c r="B21" s="271"/>
      <c r="C21" s="272"/>
      <c r="D21" s="245" t="s">
        <v>157</v>
      </c>
      <c r="E21" s="246"/>
      <c r="F21" s="246"/>
      <c r="G21" s="23">
        <v>96</v>
      </c>
      <c r="H21" s="24">
        <v>96</v>
      </c>
      <c r="I21" s="123">
        <v>96</v>
      </c>
      <c r="J21" s="24">
        <v>96</v>
      </c>
      <c r="K21" s="24">
        <v>96</v>
      </c>
      <c r="L21" s="245" t="s">
        <v>165</v>
      </c>
      <c r="M21" s="246"/>
      <c r="N21" s="246"/>
      <c r="O21" s="246"/>
      <c r="AA21" s="33"/>
      <c r="AB21" s="33"/>
      <c r="AC21" s="33"/>
    </row>
    <row r="22" spans="1:29" s="19" customFormat="1" ht="42" customHeight="1">
      <c r="A22" s="269"/>
      <c r="B22" s="273"/>
      <c r="C22" s="274"/>
      <c r="D22" s="245" t="s">
        <v>158</v>
      </c>
      <c r="E22" s="246"/>
      <c r="F22" s="246"/>
      <c r="G22" s="23">
        <v>16</v>
      </c>
      <c r="H22" s="24">
        <v>14</v>
      </c>
      <c r="I22" s="123">
        <v>14</v>
      </c>
      <c r="J22" s="24">
        <v>14</v>
      </c>
      <c r="K22" s="24">
        <v>14</v>
      </c>
      <c r="L22" s="245" t="s">
        <v>166</v>
      </c>
      <c r="M22" s="246"/>
      <c r="N22" s="246"/>
      <c r="O22" s="246"/>
      <c r="AA22" s="33"/>
      <c r="AB22" s="33"/>
      <c r="AC22" s="33"/>
    </row>
    <row r="23" spans="1:29" s="19" customFormat="1" ht="12.75">
      <c r="A23" s="10"/>
      <c r="B23" s="10"/>
      <c r="C23" s="10"/>
      <c r="D23" s="25"/>
      <c r="E23" s="10"/>
      <c r="F23" s="10"/>
      <c r="G23" s="10"/>
      <c r="H23" s="10"/>
      <c r="I23" s="10"/>
      <c r="J23" s="10"/>
      <c r="K23" s="10"/>
      <c r="L23" s="10"/>
      <c r="AA23" s="33"/>
      <c r="AB23" s="33"/>
      <c r="AC23" s="33"/>
    </row>
    <row r="24" spans="1:29" s="19" customFormat="1" ht="15" customHeight="1">
      <c r="A24" s="275"/>
      <c r="B24" s="176" t="s">
        <v>16</v>
      </c>
      <c r="C24" s="177"/>
      <c r="D24" s="193" t="s">
        <v>17</v>
      </c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AA24" s="33"/>
      <c r="AB24" s="33"/>
      <c r="AC24" s="33"/>
    </row>
    <row r="25" spans="1:29" s="19" customFormat="1" ht="39" customHeight="1">
      <c r="A25" s="275"/>
      <c r="B25" s="178"/>
      <c r="C25" s="179"/>
      <c r="D25" s="193" t="s">
        <v>12</v>
      </c>
      <c r="E25" s="193"/>
      <c r="F25" s="193"/>
      <c r="G25" s="6" t="s">
        <v>65</v>
      </c>
      <c r="H25" s="6" t="s">
        <v>66</v>
      </c>
      <c r="I25" s="6" t="s">
        <v>13</v>
      </c>
      <c r="J25" s="6" t="s">
        <v>14</v>
      </c>
      <c r="K25" s="6" t="s">
        <v>67</v>
      </c>
      <c r="L25" s="193" t="s">
        <v>15</v>
      </c>
      <c r="M25" s="193"/>
      <c r="N25" s="193"/>
      <c r="O25" s="193"/>
      <c r="AA25" s="33"/>
      <c r="AB25" s="33"/>
      <c r="AC25" s="33"/>
    </row>
    <row r="26" spans="1:29" s="19" customFormat="1" ht="42" customHeight="1">
      <c r="A26" s="269">
        <v>2</v>
      </c>
      <c r="B26" s="196" t="s">
        <v>155</v>
      </c>
      <c r="C26" s="270"/>
      <c r="D26" s="245" t="s">
        <v>159</v>
      </c>
      <c r="E26" s="246"/>
      <c r="F26" s="246"/>
      <c r="G26" s="23"/>
      <c r="H26" s="24"/>
      <c r="I26" s="123"/>
      <c r="J26" s="24"/>
      <c r="K26" s="24"/>
      <c r="L26" s="247" t="s">
        <v>167</v>
      </c>
      <c r="M26" s="248"/>
      <c r="N26" s="248"/>
      <c r="O26" s="248"/>
      <c r="AA26" s="33"/>
      <c r="AB26" s="33"/>
      <c r="AC26" s="33"/>
    </row>
    <row r="27" spans="1:29" s="19" customFormat="1" ht="42" customHeight="1">
      <c r="A27" s="269"/>
      <c r="B27" s="271"/>
      <c r="C27" s="272"/>
      <c r="D27" s="245" t="s">
        <v>160</v>
      </c>
      <c r="E27" s="246"/>
      <c r="F27" s="246"/>
      <c r="G27" s="23">
        <v>1</v>
      </c>
      <c r="H27" s="24">
        <v>1</v>
      </c>
      <c r="I27" s="123">
        <v>3</v>
      </c>
      <c r="J27" s="24">
        <v>3</v>
      </c>
      <c r="K27" s="24">
        <v>3</v>
      </c>
      <c r="L27" s="247" t="s">
        <v>189</v>
      </c>
      <c r="M27" s="248"/>
      <c r="N27" s="248"/>
      <c r="O27" s="248"/>
      <c r="AA27" s="33"/>
      <c r="AB27" s="33"/>
      <c r="AC27" s="33"/>
    </row>
    <row r="28" spans="1:29" s="19" customFormat="1" ht="42" customHeight="1">
      <c r="A28" s="269"/>
      <c r="B28" s="273"/>
      <c r="C28" s="274"/>
      <c r="D28" s="245" t="s">
        <v>190</v>
      </c>
      <c r="E28" s="246"/>
      <c r="F28" s="246"/>
      <c r="G28" s="23">
        <v>60</v>
      </c>
      <c r="H28" s="24">
        <v>70</v>
      </c>
      <c r="I28" s="123">
        <v>90</v>
      </c>
      <c r="J28" s="24">
        <v>90</v>
      </c>
      <c r="K28" s="24">
        <v>90</v>
      </c>
      <c r="L28" s="248"/>
      <c r="M28" s="248"/>
      <c r="N28" s="248"/>
      <c r="O28" s="248"/>
      <c r="AA28" s="33"/>
      <c r="AB28" s="33"/>
      <c r="AC28" s="33"/>
    </row>
    <row r="29" spans="1:29" s="19" customFormat="1" ht="12.75">
      <c r="A29" s="10"/>
      <c r="B29" s="10"/>
      <c r="C29" s="10"/>
      <c r="D29" s="25"/>
      <c r="E29" s="10"/>
      <c r="F29" s="10"/>
      <c r="G29" s="10"/>
      <c r="H29" s="10"/>
      <c r="I29" s="10"/>
      <c r="J29" s="10"/>
      <c r="K29" s="10"/>
      <c r="L29" s="10"/>
      <c r="AA29" s="33"/>
      <c r="AB29" s="33"/>
      <c r="AC29" s="33"/>
    </row>
    <row r="30" spans="1:29" s="19" customFormat="1" ht="15" customHeight="1">
      <c r="A30" s="275"/>
      <c r="B30" s="176" t="s">
        <v>16</v>
      </c>
      <c r="C30" s="177"/>
      <c r="D30" s="193" t="s">
        <v>17</v>
      </c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AA30" s="33"/>
      <c r="AB30" s="33"/>
      <c r="AC30" s="33"/>
    </row>
    <row r="31" spans="1:29" s="19" customFormat="1" ht="39" customHeight="1">
      <c r="A31" s="275"/>
      <c r="B31" s="178"/>
      <c r="C31" s="179"/>
      <c r="D31" s="193" t="s">
        <v>12</v>
      </c>
      <c r="E31" s="193"/>
      <c r="F31" s="193"/>
      <c r="G31" s="6" t="s">
        <v>65</v>
      </c>
      <c r="H31" s="6" t="s">
        <v>66</v>
      </c>
      <c r="I31" s="6" t="s">
        <v>13</v>
      </c>
      <c r="J31" s="6" t="s">
        <v>14</v>
      </c>
      <c r="K31" s="6" t="s">
        <v>67</v>
      </c>
      <c r="L31" s="193" t="s">
        <v>15</v>
      </c>
      <c r="M31" s="193"/>
      <c r="N31" s="193"/>
      <c r="O31" s="193"/>
      <c r="AA31" s="33"/>
      <c r="AB31" s="33"/>
      <c r="AC31" s="33"/>
    </row>
    <row r="32" spans="1:29" s="19" customFormat="1" ht="42" customHeight="1">
      <c r="A32" s="269">
        <v>3</v>
      </c>
      <c r="B32" s="206" t="s">
        <v>187</v>
      </c>
      <c r="C32" s="270"/>
      <c r="D32" s="245" t="s">
        <v>188</v>
      </c>
      <c r="E32" s="246"/>
      <c r="F32" s="246"/>
      <c r="G32" s="23"/>
      <c r="H32" s="24"/>
      <c r="I32" s="123"/>
      <c r="J32" s="24"/>
      <c r="K32" s="24"/>
      <c r="L32" s="245" t="s">
        <v>167</v>
      </c>
      <c r="M32" s="246"/>
      <c r="N32" s="246"/>
      <c r="O32" s="246"/>
      <c r="AA32" s="33"/>
      <c r="AB32" s="33"/>
      <c r="AC32" s="33"/>
    </row>
    <row r="33" spans="1:29" s="19" customFormat="1" ht="42" customHeight="1">
      <c r="A33" s="269"/>
      <c r="B33" s="271"/>
      <c r="C33" s="272"/>
      <c r="D33" s="245" t="s">
        <v>161</v>
      </c>
      <c r="E33" s="246"/>
      <c r="F33" s="246"/>
      <c r="G33" s="23"/>
      <c r="H33" s="24"/>
      <c r="I33" s="123"/>
      <c r="J33" s="24"/>
      <c r="K33" s="24"/>
      <c r="L33" s="245" t="s">
        <v>168</v>
      </c>
      <c r="M33" s="246"/>
      <c r="N33" s="246"/>
      <c r="O33" s="246"/>
      <c r="AA33" s="33"/>
      <c r="AB33" s="33"/>
      <c r="AC33" s="33"/>
    </row>
    <row r="34" spans="1:29" s="19" customFormat="1" ht="42" customHeight="1">
      <c r="A34" s="269"/>
      <c r="B34" s="273"/>
      <c r="C34" s="274"/>
      <c r="D34" s="245" t="s">
        <v>162</v>
      </c>
      <c r="E34" s="246"/>
      <c r="F34" s="246"/>
      <c r="G34" s="23"/>
      <c r="H34" s="24"/>
      <c r="I34" s="123"/>
      <c r="J34" s="24"/>
      <c r="K34" s="24"/>
      <c r="L34" s="245" t="s">
        <v>169</v>
      </c>
      <c r="M34" s="246"/>
      <c r="N34" s="246"/>
      <c r="O34" s="246"/>
      <c r="AA34" s="33"/>
      <c r="AB34" s="33"/>
      <c r="AC34" s="33"/>
    </row>
    <row r="35" spans="1:29" s="19" customFormat="1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AA35" s="33"/>
      <c r="AB35" s="33"/>
      <c r="AC35" s="33"/>
    </row>
    <row r="36" spans="1:29" s="19" customFormat="1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AA36" s="33"/>
      <c r="AB36" s="33"/>
      <c r="AC36" s="33"/>
    </row>
    <row r="37" spans="1:29" s="19" customFormat="1" ht="45" customHeight="1">
      <c r="A37" s="202" t="s">
        <v>18</v>
      </c>
      <c r="B37" s="202" t="s">
        <v>44</v>
      </c>
      <c r="C37" s="202" t="s">
        <v>68</v>
      </c>
      <c r="D37" s="180" t="s">
        <v>51</v>
      </c>
      <c r="E37" s="182"/>
      <c r="F37" s="180" t="s">
        <v>66</v>
      </c>
      <c r="G37" s="181"/>
      <c r="H37" s="180" t="s">
        <v>73</v>
      </c>
      <c r="I37" s="182"/>
      <c r="J37" s="180" t="s">
        <v>74</v>
      </c>
      <c r="K37" s="182"/>
      <c r="L37" s="180" t="s">
        <v>75</v>
      </c>
      <c r="M37" s="182"/>
      <c r="N37" s="180" t="s">
        <v>69</v>
      </c>
      <c r="O37" s="182"/>
      <c r="AA37" s="33"/>
      <c r="AB37" s="33"/>
      <c r="AC37" s="33"/>
    </row>
    <row r="38" spans="1:29" s="19" customFormat="1" ht="39.75" customHeight="1">
      <c r="A38" s="203"/>
      <c r="B38" s="203"/>
      <c r="C38" s="203"/>
      <c r="D38" s="6" t="s">
        <v>20</v>
      </c>
      <c r="E38" s="6" t="s">
        <v>21</v>
      </c>
      <c r="F38" s="6" t="s">
        <v>20</v>
      </c>
      <c r="G38" s="6" t="s">
        <v>21</v>
      </c>
      <c r="H38" s="6" t="s">
        <v>20</v>
      </c>
      <c r="I38" s="6" t="s">
        <v>21</v>
      </c>
      <c r="J38" s="6" t="s">
        <v>20</v>
      </c>
      <c r="K38" s="6" t="s">
        <v>21</v>
      </c>
      <c r="L38" s="6" t="s">
        <v>20</v>
      </c>
      <c r="M38" s="6" t="s">
        <v>21</v>
      </c>
      <c r="N38" s="6" t="s">
        <v>20</v>
      </c>
      <c r="O38" s="6" t="s">
        <v>21</v>
      </c>
      <c r="AA38" s="33"/>
      <c r="AB38" s="33"/>
      <c r="AC38" s="33"/>
    </row>
    <row r="39" spans="1:29" s="19" customFormat="1" ht="27.75" customHeight="1">
      <c r="A39" s="15" t="s">
        <v>22</v>
      </c>
      <c r="B39" s="26">
        <v>511400</v>
      </c>
      <c r="C39" s="27" t="s">
        <v>163</v>
      </c>
      <c r="D39" s="16">
        <v>300000</v>
      </c>
      <c r="E39" s="16"/>
      <c r="F39" s="16">
        <v>50000</v>
      </c>
      <c r="G39" s="16"/>
      <c r="H39" s="124">
        <v>292000</v>
      </c>
      <c r="I39" s="124"/>
      <c r="J39" s="16">
        <v>75000</v>
      </c>
      <c r="K39" s="16">
        <v>0</v>
      </c>
      <c r="L39" s="16">
        <v>0</v>
      </c>
      <c r="M39" s="28">
        <v>0</v>
      </c>
      <c r="N39" s="16"/>
      <c r="O39" s="28">
        <v>892000</v>
      </c>
      <c r="AA39" s="34"/>
      <c r="AB39" s="34"/>
      <c r="AC39" s="34"/>
    </row>
    <row r="40" spans="1:29" s="19" customFormat="1" ht="27.75" customHeight="1">
      <c r="A40" s="15" t="s">
        <v>23</v>
      </c>
      <c r="B40" s="26">
        <v>511300</v>
      </c>
      <c r="C40" s="27" t="s">
        <v>239</v>
      </c>
      <c r="D40" s="16"/>
      <c r="E40" s="16"/>
      <c r="F40" s="16"/>
      <c r="G40" s="16"/>
      <c r="H40" s="124"/>
      <c r="I40" s="124"/>
      <c r="J40" s="16">
        <v>5125000</v>
      </c>
      <c r="K40" s="16"/>
      <c r="L40" s="16"/>
      <c r="M40" s="28"/>
      <c r="N40" s="16"/>
      <c r="O40" s="28"/>
      <c r="AA40" s="34"/>
      <c r="AB40" s="34"/>
      <c r="AC40" s="34"/>
    </row>
    <row r="41" spans="1:29" s="19" customFormat="1" ht="27.75" customHeight="1">
      <c r="A41" s="15" t="s">
        <v>24</v>
      </c>
      <c r="B41" s="26">
        <v>511300</v>
      </c>
      <c r="C41" s="27" t="s">
        <v>239</v>
      </c>
      <c r="D41" s="16">
        <v>0</v>
      </c>
      <c r="E41" s="16">
        <v>0</v>
      </c>
      <c r="F41" s="16"/>
      <c r="G41" s="16"/>
      <c r="H41" s="124"/>
      <c r="I41" s="16"/>
      <c r="J41" s="16"/>
      <c r="K41" s="16">
        <v>27825000</v>
      </c>
      <c r="L41" s="16"/>
      <c r="M41" s="28"/>
      <c r="N41" s="16"/>
      <c r="O41" s="28">
        <f aca="true" t="shared" si="0" ref="O41:O49">SUM(I41,K41,M41)</f>
        <v>27825000</v>
      </c>
      <c r="AA41" s="34"/>
      <c r="AB41" s="34"/>
      <c r="AC41" s="34"/>
    </row>
    <row r="42" spans="1:29" s="19" customFormat="1" ht="27.75" customHeight="1">
      <c r="A42" s="15" t="s">
        <v>25</v>
      </c>
      <c r="B42" s="26"/>
      <c r="C42" s="27"/>
      <c r="D42" s="16">
        <v>0</v>
      </c>
      <c r="E42" s="16">
        <v>0</v>
      </c>
      <c r="F42" s="16"/>
      <c r="G42" s="16"/>
      <c r="H42" s="124"/>
      <c r="I42" s="16"/>
      <c r="J42" s="16"/>
      <c r="K42" s="16"/>
      <c r="L42" s="16"/>
      <c r="M42" s="28"/>
      <c r="N42" s="16"/>
      <c r="O42" s="28">
        <v>0</v>
      </c>
      <c r="AA42" s="34"/>
      <c r="AB42" s="34"/>
      <c r="AC42" s="34"/>
    </row>
    <row r="43" spans="1:29" s="19" customFormat="1" ht="27.75" customHeight="1">
      <c r="A43" s="15" t="s">
        <v>26</v>
      </c>
      <c r="B43" s="26"/>
      <c r="C43" s="27"/>
      <c r="D43" s="16">
        <v>0</v>
      </c>
      <c r="E43" s="16"/>
      <c r="F43" s="16"/>
      <c r="G43" s="16"/>
      <c r="H43" s="124"/>
      <c r="I43" s="124"/>
      <c r="J43" s="16"/>
      <c r="K43" s="16"/>
      <c r="L43" s="16"/>
      <c r="M43" s="28"/>
      <c r="N43" s="16"/>
      <c r="O43" s="28">
        <f t="shared" si="0"/>
        <v>0</v>
      </c>
      <c r="AA43" s="34"/>
      <c r="AB43" s="34"/>
      <c r="AC43" s="34"/>
    </row>
    <row r="44" spans="1:29" s="19" customFormat="1" ht="27.75" customHeight="1">
      <c r="A44" s="15" t="s">
        <v>27</v>
      </c>
      <c r="B44" s="26"/>
      <c r="C44" s="27"/>
      <c r="D44" s="16">
        <v>0</v>
      </c>
      <c r="E44" s="16"/>
      <c r="F44" s="16"/>
      <c r="G44" s="16"/>
      <c r="H44" s="124"/>
      <c r="I44" s="124"/>
      <c r="J44" s="16"/>
      <c r="K44" s="16"/>
      <c r="L44" s="16"/>
      <c r="M44" s="28"/>
      <c r="N44" s="16"/>
      <c r="O44" s="28">
        <f t="shared" si="0"/>
        <v>0</v>
      </c>
      <c r="AA44" s="34"/>
      <c r="AB44" s="34"/>
      <c r="AC44" s="34"/>
    </row>
    <row r="45" spans="1:29" s="19" customFormat="1" ht="27.75" customHeight="1">
      <c r="A45" s="15" t="s">
        <v>28</v>
      </c>
      <c r="B45" s="26"/>
      <c r="C45" s="27"/>
      <c r="D45" s="16">
        <v>0</v>
      </c>
      <c r="E45" s="16"/>
      <c r="F45" s="16"/>
      <c r="G45" s="16"/>
      <c r="H45" s="124"/>
      <c r="I45" s="124"/>
      <c r="J45" s="16"/>
      <c r="K45" s="16"/>
      <c r="L45" s="16"/>
      <c r="M45" s="28"/>
      <c r="N45" s="16"/>
      <c r="O45" s="28">
        <f t="shared" si="0"/>
        <v>0</v>
      </c>
      <c r="AA45" s="34"/>
      <c r="AB45" s="34"/>
      <c r="AC45" s="34"/>
    </row>
    <row r="46" spans="1:29" s="19" customFormat="1" ht="27.75" customHeight="1">
      <c r="A46" s="15" t="s">
        <v>29</v>
      </c>
      <c r="B46" s="26"/>
      <c r="C46" s="27"/>
      <c r="D46" s="16">
        <v>0</v>
      </c>
      <c r="E46" s="16"/>
      <c r="F46" s="16"/>
      <c r="G46" s="16"/>
      <c r="H46" s="124"/>
      <c r="I46" s="124"/>
      <c r="J46" s="16"/>
      <c r="K46" s="16"/>
      <c r="L46" s="16"/>
      <c r="M46" s="28"/>
      <c r="N46" s="16"/>
      <c r="O46" s="28">
        <f t="shared" si="0"/>
        <v>0</v>
      </c>
      <c r="AA46" s="34"/>
      <c r="AB46" s="34"/>
      <c r="AC46" s="34"/>
    </row>
    <row r="47" spans="1:29" s="19" customFormat="1" ht="27.75" customHeight="1">
      <c r="A47" s="15" t="s">
        <v>30</v>
      </c>
      <c r="B47" s="26"/>
      <c r="C47" s="27"/>
      <c r="D47" s="16">
        <v>0</v>
      </c>
      <c r="E47" s="16"/>
      <c r="F47" s="16"/>
      <c r="G47" s="16"/>
      <c r="H47" s="124"/>
      <c r="I47" s="124"/>
      <c r="J47" s="16"/>
      <c r="K47" s="16"/>
      <c r="L47" s="16"/>
      <c r="M47" s="28"/>
      <c r="N47" s="16"/>
      <c r="O47" s="28">
        <f t="shared" si="0"/>
        <v>0</v>
      </c>
      <c r="AA47" s="34"/>
      <c r="AB47" s="34"/>
      <c r="AC47" s="34"/>
    </row>
    <row r="48" spans="1:29" s="19" customFormat="1" ht="27.75" customHeight="1">
      <c r="A48" s="15" t="s">
        <v>31</v>
      </c>
      <c r="B48" s="26"/>
      <c r="C48" s="27"/>
      <c r="D48" s="16">
        <v>0</v>
      </c>
      <c r="E48" s="16"/>
      <c r="F48" s="16"/>
      <c r="G48" s="16"/>
      <c r="H48" s="124"/>
      <c r="I48" s="124"/>
      <c r="J48" s="16"/>
      <c r="K48" s="16"/>
      <c r="L48" s="16"/>
      <c r="M48" s="28"/>
      <c r="N48" s="16"/>
      <c r="O48" s="28">
        <f t="shared" si="0"/>
        <v>0</v>
      </c>
      <c r="AA48" s="34"/>
      <c r="AB48" s="34"/>
      <c r="AC48" s="34"/>
    </row>
    <row r="49" spans="1:29" s="19" customFormat="1" ht="27.75" customHeight="1">
      <c r="A49" s="15" t="s">
        <v>46</v>
      </c>
      <c r="B49" s="26"/>
      <c r="C49" s="27"/>
      <c r="D49" s="16">
        <v>0</v>
      </c>
      <c r="E49" s="16"/>
      <c r="F49" s="16"/>
      <c r="G49" s="16"/>
      <c r="H49" s="124"/>
      <c r="I49" s="124"/>
      <c r="J49" s="16"/>
      <c r="K49" s="16"/>
      <c r="L49" s="16"/>
      <c r="M49" s="28"/>
      <c r="N49" s="16"/>
      <c r="O49" s="28">
        <f t="shared" si="0"/>
        <v>0</v>
      </c>
      <c r="AA49" s="34"/>
      <c r="AB49" s="34"/>
      <c r="AC49" s="34"/>
    </row>
    <row r="50" spans="1:29" s="19" customFormat="1" ht="34.5" customHeight="1">
      <c r="A50" s="276" t="s">
        <v>63</v>
      </c>
      <c r="B50" s="277"/>
      <c r="C50" s="29"/>
      <c r="D50" s="18">
        <v>300000</v>
      </c>
      <c r="E50" s="18">
        <f>SUM(E39:E49)/2</f>
        <v>0</v>
      </c>
      <c r="F50" s="18">
        <v>50000</v>
      </c>
      <c r="G50" s="18"/>
      <c r="H50" s="18">
        <v>292000</v>
      </c>
      <c r="I50" s="18"/>
      <c r="J50" s="18">
        <f>SUM(J39:J49)</f>
        <v>5200000</v>
      </c>
      <c r="K50" s="18">
        <f>SUM(K41:K49)</f>
        <v>27825000</v>
      </c>
      <c r="L50" s="18">
        <v>0</v>
      </c>
      <c r="M50" s="18">
        <v>0</v>
      </c>
      <c r="N50" s="18">
        <f>SUM(N39:N49)</f>
        <v>0</v>
      </c>
      <c r="O50" s="18">
        <f>SUM(O39:O49)</f>
        <v>28717000</v>
      </c>
      <c r="AA50" s="33"/>
      <c r="AB50" s="33"/>
      <c r="AC50" s="33"/>
    </row>
    <row r="51" spans="1:29" s="19" customFormat="1" ht="12.75">
      <c r="A51" s="10"/>
      <c r="B51" s="10"/>
      <c r="C51" s="10"/>
      <c r="D51" s="10"/>
      <c r="E51" s="10"/>
      <c r="F51" s="10"/>
      <c r="G51" s="10"/>
      <c r="H51" s="157"/>
      <c r="I51" s="157"/>
      <c r="J51" s="157"/>
      <c r="K51" s="157"/>
      <c r="L51" s="10"/>
      <c r="AA51" s="33"/>
      <c r="AB51" s="33"/>
      <c r="AC51" s="33"/>
    </row>
    <row r="52" spans="1:29" s="19" customFormat="1" ht="34.5" customHeight="1">
      <c r="A52" s="6" t="s">
        <v>18</v>
      </c>
      <c r="B52" s="180" t="s">
        <v>64</v>
      </c>
      <c r="C52" s="182"/>
      <c r="D52" s="180" t="s">
        <v>19</v>
      </c>
      <c r="E52" s="182"/>
      <c r="F52" s="180" t="s">
        <v>66</v>
      </c>
      <c r="G52" s="182"/>
      <c r="H52" s="180" t="s">
        <v>73</v>
      </c>
      <c r="I52" s="182"/>
      <c r="J52" s="180" t="s">
        <v>74</v>
      </c>
      <c r="K52" s="182"/>
      <c r="L52" s="180" t="s">
        <v>75</v>
      </c>
      <c r="M52" s="182"/>
      <c r="N52" s="180" t="s">
        <v>69</v>
      </c>
      <c r="O52" s="182"/>
      <c r="AA52" s="33"/>
      <c r="AB52" s="33"/>
      <c r="AC52" s="33"/>
    </row>
    <row r="53" spans="1:29" s="19" customFormat="1" ht="27" customHeight="1">
      <c r="A53" s="30" t="s">
        <v>22</v>
      </c>
      <c r="B53" s="278" t="s">
        <v>170</v>
      </c>
      <c r="C53" s="279"/>
      <c r="D53" s="280">
        <v>300000</v>
      </c>
      <c r="E53" s="281"/>
      <c r="F53" s="280">
        <v>50000</v>
      </c>
      <c r="G53" s="281"/>
      <c r="H53" s="219">
        <v>292000</v>
      </c>
      <c r="I53" s="220"/>
      <c r="J53" s="219">
        <v>5200000</v>
      </c>
      <c r="K53" s="220"/>
      <c r="L53" s="214"/>
      <c r="M53" s="215"/>
      <c r="N53" s="253">
        <f>SUM(H53,J53,L53)</f>
        <v>5492000</v>
      </c>
      <c r="O53" s="254"/>
      <c r="AA53" s="33"/>
      <c r="AB53" s="33"/>
      <c r="AC53" s="33"/>
    </row>
    <row r="54" spans="1:29" s="19" customFormat="1" ht="27" customHeight="1">
      <c r="A54" s="30" t="s">
        <v>23</v>
      </c>
      <c r="B54" s="278" t="s">
        <v>235</v>
      </c>
      <c r="C54" s="279"/>
      <c r="D54" s="280">
        <v>0</v>
      </c>
      <c r="E54" s="281"/>
      <c r="F54" s="280">
        <v>0</v>
      </c>
      <c r="G54" s="281"/>
      <c r="H54" s="219"/>
      <c r="I54" s="220"/>
      <c r="J54" s="219">
        <v>27825000</v>
      </c>
      <c r="K54" s="220"/>
      <c r="L54" s="214"/>
      <c r="M54" s="215"/>
      <c r="N54" s="253">
        <f>SUM(H54,J54,L54)</f>
        <v>27825000</v>
      </c>
      <c r="O54" s="254"/>
      <c r="AA54" s="33"/>
      <c r="AB54" s="33"/>
      <c r="AC54" s="33"/>
    </row>
    <row r="55" spans="1:29" s="19" customFormat="1" ht="27" customHeight="1">
      <c r="A55" s="30"/>
      <c r="B55" s="278"/>
      <c r="C55" s="279"/>
      <c r="D55" s="280"/>
      <c r="E55" s="281"/>
      <c r="F55" s="280"/>
      <c r="G55" s="281"/>
      <c r="H55" s="219"/>
      <c r="I55" s="220"/>
      <c r="J55" s="280"/>
      <c r="K55" s="281"/>
      <c r="L55" s="214"/>
      <c r="M55" s="215"/>
      <c r="N55" s="253">
        <f>SUM(H55,J55,L55)</f>
        <v>0</v>
      </c>
      <c r="O55" s="254"/>
      <c r="P55" s="10"/>
      <c r="Q55" s="10"/>
      <c r="R55" s="10"/>
      <c r="S55" s="10"/>
      <c r="T55" s="10"/>
      <c r="U55" s="10"/>
      <c r="V55" s="10"/>
      <c r="AA55" s="33"/>
      <c r="AB55" s="33"/>
      <c r="AC55" s="33"/>
    </row>
    <row r="56" spans="1:29" s="19" customFormat="1" ht="27" customHeight="1">
      <c r="A56" s="30"/>
      <c r="B56" s="278"/>
      <c r="C56" s="279"/>
      <c r="D56" s="280"/>
      <c r="E56" s="281"/>
      <c r="F56" s="280"/>
      <c r="G56" s="281"/>
      <c r="H56" s="219"/>
      <c r="I56" s="220"/>
      <c r="J56" s="280"/>
      <c r="K56" s="281"/>
      <c r="L56" s="214"/>
      <c r="M56" s="215"/>
      <c r="N56" s="253">
        <f>SUM(H56,J56,L56)</f>
        <v>0</v>
      </c>
      <c r="O56" s="254"/>
      <c r="P56" s="10"/>
      <c r="Q56" s="10"/>
      <c r="R56" s="10"/>
      <c r="S56" s="10"/>
      <c r="T56" s="10"/>
      <c r="U56" s="10"/>
      <c r="V56" s="10"/>
      <c r="AA56" s="33"/>
      <c r="AB56" s="33"/>
      <c r="AC56" s="33"/>
    </row>
    <row r="57" spans="1:31" s="19" customFormat="1" ht="34.5" customHeight="1">
      <c r="A57" s="276" t="s">
        <v>63</v>
      </c>
      <c r="B57" s="277"/>
      <c r="C57" s="31"/>
      <c r="D57" s="282">
        <f>SUM(D53:E56)</f>
        <v>300000</v>
      </c>
      <c r="E57" s="282"/>
      <c r="F57" s="283">
        <f>SUM(F53:G56)</f>
        <v>50000</v>
      </c>
      <c r="G57" s="284"/>
      <c r="H57" s="282">
        <f>SUM(H53:I56)</f>
        <v>292000</v>
      </c>
      <c r="I57" s="282"/>
      <c r="J57" s="282">
        <f>SUM(J53:K56)</f>
        <v>33025000</v>
      </c>
      <c r="K57" s="282"/>
      <c r="L57" s="283">
        <f>SUM(L53:M56)</f>
        <v>0</v>
      </c>
      <c r="M57" s="284"/>
      <c r="N57" s="250">
        <f>SUM(H57,J57,L57)</f>
        <v>33317000</v>
      </c>
      <c r="O57" s="25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35"/>
      <c r="AB57" s="35"/>
      <c r="AC57" s="35"/>
      <c r="AD57" s="21"/>
      <c r="AE57" s="21"/>
    </row>
    <row r="58" spans="1:31" s="19" customFormat="1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35"/>
      <c r="AB58" s="35"/>
      <c r="AC58" s="35"/>
      <c r="AD58" s="21"/>
      <c r="AE58" s="21"/>
    </row>
    <row r="59" spans="1:31" s="19" customFormat="1" ht="15" customHeight="1">
      <c r="A59" s="105" t="s">
        <v>32</v>
      </c>
      <c r="B59" s="106" t="s">
        <v>53</v>
      </c>
      <c r="C59" s="106"/>
      <c r="D59" s="104"/>
      <c r="E59" s="104"/>
      <c r="F59" s="104"/>
      <c r="G59" s="104"/>
      <c r="H59" s="104"/>
      <c r="I59" s="104"/>
      <c r="J59" s="104"/>
      <c r="K59" s="104"/>
      <c r="L59" s="104"/>
      <c r="M59" s="108"/>
      <c r="O59" s="21"/>
      <c r="P59" s="285"/>
      <c r="Q59" s="285"/>
      <c r="R59" s="285"/>
      <c r="S59" s="285"/>
      <c r="T59" s="285"/>
      <c r="U59" s="285"/>
      <c r="V59" s="285"/>
      <c r="W59" s="285"/>
      <c r="X59" s="285"/>
      <c r="Y59" s="285"/>
      <c r="Z59" s="285"/>
      <c r="AA59" s="35"/>
      <c r="AB59" s="35"/>
      <c r="AC59" s="35"/>
      <c r="AD59" s="21"/>
      <c r="AE59" s="21"/>
    </row>
    <row r="60" spans="1:31" s="19" customFormat="1" ht="12.75">
      <c r="A60" s="105" t="s">
        <v>33</v>
      </c>
      <c r="B60" s="106" t="s">
        <v>54</v>
      </c>
      <c r="C60" s="106"/>
      <c r="D60" s="104"/>
      <c r="E60" s="104"/>
      <c r="F60" s="104"/>
      <c r="G60" s="104"/>
      <c r="H60" s="104"/>
      <c r="I60" s="104"/>
      <c r="J60" s="104"/>
      <c r="K60" s="107"/>
      <c r="L60" s="107"/>
      <c r="M60" s="108"/>
      <c r="O60" s="21"/>
      <c r="P60" s="285"/>
      <c r="Q60" s="285"/>
      <c r="R60" s="285"/>
      <c r="S60" s="285"/>
      <c r="T60" s="285"/>
      <c r="U60" s="285"/>
      <c r="V60" s="285"/>
      <c r="W60" s="285"/>
      <c r="X60" s="285"/>
      <c r="Y60" s="285"/>
      <c r="Z60" s="285"/>
      <c r="AA60" s="35"/>
      <c r="AB60" s="35"/>
      <c r="AC60" s="35"/>
      <c r="AD60" s="21"/>
      <c r="AE60" s="21"/>
    </row>
    <row r="61" spans="1:31" s="19" customFormat="1" ht="12.75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8"/>
      <c r="O61" s="21"/>
      <c r="P61" s="285"/>
      <c r="Q61" s="285"/>
      <c r="R61" s="285"/>
      <c r="S61" s="285"/>
      <c r="T61" s="285"/>
      <c r="U61" s="285"/>
      <c r="V61" s="285"/>
      <c r="W61" s="285"/>
      <c r="X61" s="285"/>
      <c r="Y61" s="285"/>
      <c r="Z61" s="285"/>
      <c r="AA61" s="35"/>
      <c r="AB61" s="35"/>
      <c r="AC61" s="35"/>
      <c r="AD61" s="21"/>
      <c r="AE61" s="21"/>
    </row>
    <row r="62" spans="1:31" s="19" customFormat="1" ht="12.75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9"/>
      <c r="L62" s="109"/>
      <c r="M62" s="108"/>
      <c r="O62" s="21"/>
      <c r="P62" s="285"/>
      <c r="Q62" s="285"/>
      <c r="R62" s="285"/>
      <c r="S62" s="285"/>
      <c r="T62" s="285"/>
      <c r="U62" s="285"/>
      <c r="V62" s="285"/>
      <c r="W62" s="285"/>
      <c r="X62" s="285"/>
      <c r="Y62" s="285"/>
      <c r="Z62" s="285"/>
      <c r="AA62" s="35"/>
      <c r="AB62" s="35"/>
      <c r="AC62" s="35"/>
      <c r="AD62" s="21"/>
      <c r="AE62" s="21"/>
    </row>
    <row r="63" spans="1:31" s="19" customFormat="1" ht="15" customHeight="1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M63" s="252" t="s">
        <v>34</v>
      </c>
      <c r="N63" s="252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35"/>
      <c r="AB63" s="35"/>
      <c r="AC63" s="35"/>
      <c r="AD63" s="21"/>
      <c r="AE63" s="21"/>
    </row>
    <row r="64" spans="1:31" s="19" customFormat="1" ht="12.75">
      <c r="A64" s="107"/>
      <c r="B64" s="107"/>
      <c r="C64" s="107"/>
      <c r="D64" s="107"/>
      <c r="E64" s="107"/>
      <c r="F64" s="107"/>
      <c r="G64" s="107"/>
      <c r="H64" s="107"/>
      <c r="I64" s="107"/>
      <c r="J64" s="107"/>
      <c r="M64" s="104"/>
      <c r="N64" s="104"/>
      <c r="O64" s="21"/>
      <c r="P64" s="21"/>
      <c r="Q64" s="36"/>
      <c r="R64" s="21"/>
      <c r="S64" s="21"/>
      <c r="T64" s="21"/>
      <c r="U64" s="21"/>
      <c r="V64" s="21"/>
      <c r="W64" s="21"/>
      <c r="X64" s="21"/>
      <c r="Y64" s="21"/>
      <c r="Z64" s="21"/>
      <c r="AA64" s="35"/>
      <c r="AB64" s="35"/>
      <c r="AC64" s="35"/>
      <c r="AD64" s="21"/>
      <c r="AE64" s="21"/>
    </row>
    <row r="65" spans="1:31" s="19" customFormat="1" ht="16.5" thickBot="1">
      <c r="A65" s="119"/>
      <c r="B65" s="116" t="s">
        <v>35</v>
      </c>
      <c r="C65" s="158" t="s">
        <v>263</v>
      </c>
      <c r="D65" s="107"/>
      <c r="E65" s="107"/>
      <c r="F65" s="107"/>
      <c r="G65" s="107"/>
      <c r="H65" s="107"/>
      <c r="I65" s="107"/>
      <c r="J65" s="107"/>
      <c r="M65" s="110"/>
      <c r="N65" s="110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35"/>
      <c r="AB65" s="35"/>
      <c r="AC65" s="35"/>
      <c r="AD65" s="21"/>
      <c r="AE65" s="21"/>
    </row>
    <row r="66" spans="1:29" s="19" customFormat="1" ht="12.75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8"/>
      <c r="AA66" s="33"/>
      <c r="AB66" s="33"/>
      <c r="AC66" s="33"/>
    </row>
    <row r="67" spans="1:13" ht="12.75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</row>
    <row r="68" spans="1:13" ht="12.75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</row>
    <row r="69" spans="1:13" ht="12.75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</row>
  </sheetData>
  <sheetProtection/>
  <mergeCells count="129">
    <mergeCell ref="AB18:AC18"/>
    <mergeCell ref="AD18:AE18"/>
    <mergeCell ref="AF18:AG18"/>
    <mergeCell ref="Z19:AA19"/>
    <mergeCell ref="AB19:AC19"/>
    <mergeCell ref="AD19:AE19"/>
    <mergeCell ref="AF19:AG19"/>
    <mergeCell ref="J57:K57"/>
    <mergeCell ref="L57:M57"/>
    <mergeCell ref="Z18:AA18"/>
    <mergeCell ref="P59:Z62"/>
    <mergeCell ref="J56:K56"/>
    <mergeCell ref="L56:M56"/>
    <mergeCell ref="J54:K54"/>
    <mergeCell ref="L54:M54"/>
    <mergeCell ref="J53:K53"/>
    <mergeCell ref="L53:M53"/>
    <mergeCell ref="J55:K55"/>
    <mergeCell ref="L55:M55"/>
    <mergeCell ref="B56:C56"/>
    <mergeCell ref="D56:E56"/>
    <mergeCell ref="F56:G56"/>
    <mergeCell ref="H56:I56"/>
    <mergeCell ref="D54:E54"/>
    <mergeCell ref="F54:G54"/>
    <mergeCell ref="H54:I54"/>
    <mergeCell ref="A57:B57"/>
    <mergeCell ref="D57:E57"/>
    <mergeCell ref="F57:G57"/>
    <mergeCell ref="H57:I57"/>
    <mergeCell ref="J52:K52"/>
    <mergeCell ref="B53:C53"/>
    <mergeCell ref="D53:E53"/>
    <mergeCell ref="F53:G53"/>
    <mergeCell ref="H53:I53"/>
    <mergeCell ref="B55:C55"/>
    <mergeCell ref="D55:E55"/>
    <mergeCell ref="F55:G55"/>
    <mergeCell ref="H55:I55"/>
    <mergeCell ref="B54:C54"/>
    <mergeCell ref="A50:B50"/>
    <mergeCell ref="B52:C52"/>
    <mergeCell ref="D52:E52"/>
    <mergeCell ref="F52:G52"/>
    <mergeCell ref="F37:G37"/>
    <mergeCell ref="H37:I37"/>
    <mergeCell ref="H52:I52"/>
    <mergeCell ref="A32:A34"/>
    <mergeCell ref="B32:C34"/>
    <mergeCell ref="D32:F32"/>
    <mergeCell ref="D33:F33"/>
    <mergeCell ref="D34:F34"/>
    <mergeCell ref="J37:K37"/>
    <mergeCell ref="A37:A38"/>
    <mergeCell ref="B37:B38"/>
    <mergeCell ref="C37:C38"/>
    <mergeCell ref="D37:E37"/>
    <mergeCell ref="A30:A31"/>
    <mergeCell ref="B30:C31"/>
    <mergeCell ref="D31:F31"/>
    <mergeCell ref="A26:A28"/>
    <mergeCell ref="B26:C28"/>
    <mergeCell ref="D26:F26"/>
    <mergeCell ref="D27:F27"/>
    <mergeCell ref="D30:O30"/>
    <mergeCell ref="L31:O31"/>
    <mergeCell ref="D28:F28"/>
    <mergeCell ref="A24:A25"/>
    <mergeCell ref="B24:C25"/>
    <mergeCell ref="D25:F25"/>
    <mergeCell ref="L27:O27"/>
    <mergeCell ref="L28:O28"/>
    <mergeCell ref="A18:A19"/>
    <mergeCell ref="B18:C19"/>
    <mergeCell ref="D19:F19"/>
    <mergeCell ref="D24:O24"/>
    <mergeCell ref="L25:O25"/>
    <mergeCell ref="A16:C16"/>
    <mergeCell ref="A20:A22"/>
    <mergeCell ref="B20:C22"/>
    <mergeCell ref="D20:F20"/>
    <mergeCell ref="D21:F21"/>
    <mergeCell ref="D22:F22"/>
    <mergeCell ref="D18:O18"/>
    <mergeCell ref="L19:O19"/>
    <mergeCell ref="L22:O22"/>
    <mergeCell ref="L20:O20"/>
    <mergeCell ref="A14:C14"/>
    <mergeCell ref="A11:C11"/>
    <mergeCell ref="A12:C12"/>
    <mergeCell ref="D11:O11"/>
    <mergeCell ref="D12:O12"/>
    <mergeCell ref="A15:C15"/>
    <mergeCell ref="D14:O14"/>
    <mergeCell ref="D15:O15"/>
    <mergeCell ref="D7:O7"/>
    <mergeCell ref="A10:C10"/>
    <mergeCell ref="A7:C7"/>
    <mergeCell ref="A8:C8"/>
    <mergeCell ref="D10:O10"/>
    <mergeCell ref="A13:C13"/>
    <mergeCell ref="D9:O9"/>
    <mergeCell ref="D13:O13"/>
    <mergeCell ref="A5:C5"/>
    <mergeCell ref="A6:C6"/>
    <mergeCell ref="A4:C4"/>
    <mergeCell ref="A1:O1"/>
    <mergeCell ref="A2:O2"/>
    <mergeCell ref="A9:C9"/>
    <mergeCell ref="D4:O4"/>
    <mergeCell ref="D5:O5"/>
    <mergeCell ref="D6:O6"/>
    <mergeCell ref="D8:O8"/>
    <mergeCell ref="D16:O16"/>
    <mergeCell ref="N57:O57"/>
    <mergeCell ref="M63:N63"/>
    <mergeCell ref="N52:O52"/>
    <mergeCell ref="N53:O53"/>
    <mergeCell ref="N54:O54"/>
    <mergeCell ref="N55:O55"/>
    <mergeCell ref="N56:O56"/>
    <mergeCell ref="L52:M52"/>
    <mergeCell ref="L21:O21"/>
    <mergeCell ref="L32:O32"/>
    <mergeCell ref="L33:O33"/>
    <mergeCell ref="L34:O34"/>
    <mergeCell ref="N37:O37"/>
    <mergeCell ref="L37:M37"/>
    <mergeCell ref="L26:O26"/>
  </mergeCells>
  <printOptions/>
  <pageMargins left="0" right="0.15" top="0.29" bottom="0.31" header="0.13" footer="0.16"/>
  <pageSetup fitToHeight="0" fitToWidth="1" horizontalDpi="600" verticalDpi="600" orientation="landscape" scale="65" r:id="rId1"/>
  <headerFooter alignWithMargins="0">
    <oddHeader>&amp;RОбразац 3. Пројекат</oddHeader>
    <oddFooter>&amp;RСтрана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34">
      <selection activeCell="D11" sqref="D11:O11"/>
    </sheetView>
  </sheetViews>
  <sheetFormatPr defaultColWidth="9.140625" defaultRowHeight="12.75"/>
  <cols>
    <col min="3" max="3" width="10.140625" style="0" bestFit="1" customWidth="1"/>
  </cols>
  <sheetData>
    <row r="1" spans="1:15" ht="12.75">
      <c r="A1" s="286" t="s">
        <v>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</row>
    <row r="2" spans="1:15" ht="15">
      <c r="A2" s="234" t="s">
        <v>55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</row>
    <row r="3" spans="1:13" ht="21">
      <c r="A3" s="20"/>
      <c r="B3" s="21"/>
      <c r="C3" s="22"/>
      <c r="D3" s="159"/>
      <c r="E3" s="159" t="s">
        <v>243</v>
      </c>
      <c r="F3" s="159"/>
      <c r="G3" s="150"/>
      <c r="H3" s="22"/>
      <c r="I3" s="22"/>
      <c r="J3" s="22"/>
      <c r="K3" s="22"/>
      <c r="L3" s="22"/>
      <c r="M3" s="21"/>
    </row>
    <row r="4" spans="1:15" ht="15">
      <c r="A4" s="236" t="s">
        <v>37</v>
      </c>
      <c r="B4" s="236"/>
      <c r="C4" s="236"/>
      <c r="D4" s="259" t="s">
        <v>78</v>
      </c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</row>
    <row r="5" spans="1:15" ht="15">
      <c r="A5" s="236" t="s">
        <v>56</v>
      </c>
      <c r="B5" s="236"/>
      <c r="C5" s="236"/>
      <c r="D5" s="260" t="s">
        <v>246</v>
      </c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</row>
    <row r="6" spans="1:15" ht="15">
      <c r="A6" s="236" t="s">
        <v>57</v>
      </c>
      <c r="B6" s="236"/>
      <c r="C6" s="236"/>
      <c r="D6" s="261" t="s">
        <v>250</v>
      </c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</row>
    <row r="7" spans="1:15" ht="15">
      <c r="A7" s="236" t="s">
        <v>39</v>
      </c>
      <c r="B7" s="236"/>
      <c r="C7" s="236"/>
      <c r="D7" s="249" t="s">
        <v>78</v>
      </c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</row>
    <row r="8" spans="1:15" ht="15">
      <c r="A8" s="194" t="s">
        <v>8</v>
      </c>
      <c r="B8" s="194"/>
      <c r="C8" s="194"/>
      <c r="D8" s="249" t="s">
        <v>140</v>
      </c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</row>
    <row r="9" spans="1:15" ht="15">
      <c r="A9" s="256" t="s">
        <v>5</v>
      </c>
      <c r="B9" s="257"/>
      <c r="C9" s="258"/>
      <c r="D9" s="249" t="s">
        <v>247</v>
      </c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</row>
    <row r="10" spans="1:15" ht="15">
      <c r="A10" s="262" t="s">
        <v>6</v>
      </c>
      <c r="B10" s="262"/>
      <c r="C10" s="262"/>
      <c r="D10" s="287" t="s">
        <v>261</v>
      </c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</row>
    <row r="11" spans="1:15" ht="15">
      <c r="A11" s="262" t="s">
        <v>41</v>
      </c>
      <c r="B11" s="262"/>
      <c r="C11" s="262"/>
      <c r="D11" s="261" t="s">
        <v>249</v>
      </c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</row>
    <row r="12" spans="1:15" ht="15">
      <c r="A12" s="256" t="s">
        <v>58</v>
      </c>
      <c r="B12" s="257"/>
      <c r="C12" s="258"/>
      <c r="D12" s="263" t="s">
        <v>248</v>
      </c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</row>
    <row r="13" spans="1:15" ht="15">
      <c r="A13" s="256" t="s">
        <v>59</v>
      </c>
      <c r="B13" s="257"/>
      <c r="C13" s="258"/>
      <c r="D13" s="249" t="s">
        <v>246</v>
      </c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</row>
    <row r="14" spans="1:15" ht="15">
      <c r="A14" s="256" t="s">
        <v>60</v>
      </c>
      <c r="B14" s="257"/>
      <c r="C14" s="258"/>
      <c r="D14" s="249" t="s">
        <v>61</v>
      </c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</row>
    <row r="15" spans="1:15" ht="15">
      <c r="A15" s="265" t="s">
        <v>42</v>
      </c>
      <c r="B15" s="266"/>
      <c r="C15" s="267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</row>
    <row r="16" spans="1:15" ht="15">
      <c r="A16" s="262" t="s">
        <v>62</v>
      </c>
      <c r="B16" s="262"/>
      <c r="C16" s="262"/>
      <c r="D16" s="249" t="s">
        <v>77</v>
      </c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</row>
    <row r="17" spans="1:13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9"/>
    </row>
    <row r="18" spans="1:15" ht="12.75">
      <c r="A18" s="275"/>
      <c r="B18" s="176" t="s">
        <v>10</v>
      </c>
      <c r="C18" s="177"/>
      <c r="D18" s="193" t="s">
        <v>11</v>
      </c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</row>
    <row r="19" spans="1:15" ht="76.5">
      <c r="A19" s="275"/>
      <c r="B19" s="178"/>
      <c r="C19" s="179"/>
      <c r="D19" s="193" t="s">
        <v>12</v>
      </c>
      <c r="E19" s="193"/>
      <c r="F19" s="193"/>
      <c r="G19" s="6" t="s">
        <v>65</v>
      </c>
      <c r="H19" s="6" t="s">
        <v>66</v>
      </c>
      <c r="I19" s="6" t="s">
        <v>13</v>
      </c>
      <c r="J19" s="6" t="s">
        <v>14</v>
      </c>
      <c r="K19" s="6" t="s">
        <v>67</v>
      </c>
      <c r="L19" s="193" t="s">
        <v>15</v>
      </c>
      <c r="M19" s="193"/>
      <c r="N19" s="193"/>
      <c r="O19" s="193"/>
    </row>
    <row r="20" spans="1:15" ht="28.5" customHeight="1">
      <c r="A20" s="269">
        <v>1</v>
      </c>
      <c r="B20" s="288" t="s">
        <v>251</v>
      </c>
      <c r="C20" s="270"/>
      <c r="D20" s="289" t="s">
        <v>252</v>
      </c>
      <c r="E20" s="290"/>
      <c r="F20" s="291"/>
      <c r="G20" s="23"/>
      <c r="H20" s="24"/>
      <c r="I20" s="123"/>
      <c r="J20" s="24"/>
      <c r="K20" s="24"/>
      <c r="L20" s="292" t="s">
        <v>257</v>
      </c>
      <c r="M20" s="246"/>
      <c r="N20" s="246"/>
      <c r="O20" s="246"/>
    </row>
    <row r="21" spans="1:15" ht="12.75">
      <c r="A21" s="269"/>
      <c r="B21" s="271"/>
      <c r="C21" s="272"/>
      <c r="D21" s="292" t="s">
        <v>255</v>
      </c>
      <c r="E21" s="246"/>
      <c r="F21" s="246"/>
      <c r="G21" s="23"/>
      <c r="H21" s="24"/>
      <c r="I21" s="123"/>
      <c r="J21" s="24"/>
      <c r="K21" s="24"/>
      <c r="L21" s="292" t="s">
        <v>258</v>
      </c>
      <c r="M21" s="246"/>
      <c r="N21" s="246"/>
      <c r="O21" s="246"/>
    </row>
    <row r="22" spans="1:15" ht="12.75">
      <c r="A22" s="269"/>
      <c r="B22" s="273"/>
      <c r="C22" s="274"/>
      <c r="D22" s="292" t="s">
        <v>256</v>
      </c>
      <c r="E22" s="246"/>
      <c r="F22" s="246"/>
      <c r="G22" s="23"/>
      <c r="H22" s="24"/>
      <c r="I22" s="123"/>
      <c r="J22" s="24"/>
      <c r="K22" s="24"/>
      <c r="L22" s="292" t="s">
        <v>258</v>
      </c>
      <c r="M22" s="246"/>
      <c r="N22" s="246"/>
      <c r="O22" s="246"/>
    </row>
    <row r="23" spans="1:15" ht="12.75">
      <c r="A23" s="10"/>
      <c r="B23" s="10"/>
      <c r="C23" s="10"/>
      <c r="D23" s="25"/>
      <c r="E23" s="10"/>
      <c r="F23" s="10"/>
      <c r="G23" s="10"/>
      <c r="H23" s="10"/>
      <c r="I23" s="10"/>
      <c r="J23" s="10"/>
      <c r="K23" s="10"/>
      <c r="L23" s="10"/>
      <c r="M23" s="19"/>
      <c r="N23" s="19"/>
      <c r="O23" s="19"/>
    </row>
    <row r="24" spans="1:15" ht="12.75">
      <c r="A24" s="275"/>
      <c r="B24" s="176" t="s">
        <v>16</v>
      </c>
      <c r="C24" s="177"/>
      <c r="D24" s="193" t="s">
        <v>17</v>
      </c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</row>
    <row r="25" spans="1:15" ht="76.5">
      <c r="A25" s="275"/>
      <c r="B25" s="178"/>
      <c r="C25" s="179"/>
      <c r="D25" s="193" t="s">
        <v>12</v>
      </c>
      <c r="E25" s="193"/>
      <c r="F25" s="193"/>
      <c r="G25" s="6" t="s">
        <v>65</v>
      </c>
      <c r="H25" s="6" t="s">
        <v>66</v>
      </c>
      <c r="I25" s="6" t="s">
        <v>13</v>
      </c>
      <c r="J25" s="6" t="s">
        <v>14</v>
      </c>
      <c r="K25" s="6" t="s">
        <v>67</v>
      </c>
      <c r="L25" s="193" t="s">
        <v>15</v>
      </c>
      <c r="M25" s="193"/>
      <c r="N25" s="193"/>
      <c r="O25" s="193"/>
    </row>
    <row r="26" spans="1:15" ht="36.75" customHeight="1">
      <c r="A26" s="269">
        <v>2</v>
      </c>
      <c r="B26" s="196" t="s">
        <v>253</v>
      </c>
      <c r="C26" s="270"/>
      <c r="D26" s="292" t="s">
        <v>260</v>
      </c>
      <c r="E26" s="246"/>
      <c r="F26" s="246"/>
      <c r="G26" s="23"/>
      <c r="H26" s="24"/>
      <c r="I26" s="123"/>
      <c r="J26" s="24"/>
      <c r="K26" s="24"/>
      <c r="L26" s="289" t="s">
        <v>259</v>
      </c>
      <c r="M26" s="293"/>
      <c r="N26" s="293"/>
      <c r="O26" s="294"/>
    </row>
    <row r="27" spans="1:15" ht="12.75">
      <c r="A27" s="269"/>
      <c r="B27" s="271"/>
      <c r="C27" s="272"/>
      <c r="D27" s="246"/>
      <c r="E27" s="246"/>
      <c r="F27" s="246"/>
      <c r="G27" s="23"/>
      <c r="H27" s="24"/>
      <c r="I27" s="123"/>
      <c r="J27" s="24"/>
      <c r="K27" s="24"/>
      <c r="L27" s="248"/>
      <c r="M27" s="248"/>
      <c r="N27" s="248"/>
      <c r="O27" s="248"/>
    </row>
    <row r="28" spans="1:15" ht="12.75">
      <c r="A28" s="269"/>
      <c r="B28" s="273"/>
      <c r="C28" s="274"/>
      <c r="D28" s="246"/>
      <c r="E28" s="246"/>
      <c r="F28" s="246"/>
      <c r="G28" s="23"/>
      <c r="H28" s="24"/>
      <c r="I28" s="123"/>
      <c r="J28" s="24"/>
      <c r="K28" s="24"/>
      <c r="L28" s="248"/>
      <c r="M28" s="248"/>
      <c r="N28" s="248"/>
      <c r="O28" s="248"/>
    </row>
    <row r="29" spans="1:15" ht="12.75">
      <c r="A29" s="10"/>
      <c r="B29" s="10"/>
      <c r="C29" s="10"/>
      <c r="D29" s="25"/>
      <c r="E29" s="10"/>
      <c r="F29" s="10"/>
      <c r="G29" s="10"/>
      <c r="H29" s="10"/>
      <c r="I29" s="10"/>
      <c r="J29" s="10"/>
      <c r="K29" s="10"/>
      <c r="L29" s="10"/>
      <c r="M29" s="19"/>
      <c r="N29" s="19"/>
      <c r="O29" s="19"/>
    </row>
    <row r="30" spans="1:15" ht="12.75">
      <c r="A30" s="275"/>
      <c r="B30" s="176" t="s">
        <v>16</v>
      </c>
      <c r="C30" s="177"/>
      <c r="D30" s="193" t="s">
        <v>17</v>
      </c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</row>
    <row r="31" spans="1:15" ht="76.5">
      <c r="A31" s="275"/>
      <c r="B31" s="178"/>
      <c r="C31" s="179"/>
      <c r="D31" s="193" t="s">
        <v>12</v>
      </c>
      <c r="E31" s="193"/>
      <c r="F31" s="193"/>
      <c r="G31" s="6" t="s">
        <v>65</v>
      </c>
      <c r="H31" s="6" t="s">
        <v>66</v>
      </c>
      <c r="I31" s="6" t="s">
        <v>13</v>
      </c>
      <c r="J31" s="6" t="s">
        <v>14</v>
      </c>
      <c r="K31" s="6" t="s">
        <v>67</v>
      </c>
      <c r="L31" s="193" t="s">
        <v>15</v>
      </c>
      <c r="M31" s="193"/>
      <c r="N31" s="193"/>
      <c r="O31" s="193"/>
    </row>
    <row r="32" spans="1:15" ht="12.75">
      <c r="A32" s="269">
        <v>3</v>
      </c>
      <c r="B32" s="196"/>
      <c r="C32" s="270"/>
      <c r="D32" s="246"/>
      <c r="E32" s="246"/>
      <c r="F32" s="246"/>
      <c r="G32" s="23"/>
      <c r="H32" s="24"/>
      <c r="I32" s="123"/>
      <c r="J32" s="24"/>
      <c r="K32" s="24"/>
      <c r="L32" s="246"/>
      <c r="M32" s="246"/>
      <c r="N32" s="246"/>
      <c r="O32" s="246"/>
    </row>
    <row r="33" spans="1:15" ht="12.75">
      <c r="A33" s="269"/>
      <c r="B33" s="271"/>
      <c r="C33" s="272"/>
      <c r="D33" s="246"/>
      <c r="E33" s="246"/>
      <c r="F33" s="246"/>
      <c r="G33" s="23"/>
      <c r="H33" s="24"/>
      <c r="I33" s="123"/>
      <c r="J33" s="24"/>
      <c r="K33" s="24"/>
      <c r="L33" s="246"/>
      <c r="M33" s="246"/>
      <c r="N33" s="246"/>
      <c r="O33" s="246"/>
    </row>
    <row r="34" spans="1:15" ht="12.75">
      <c r="A34" s="269"/>
      <c r="B34" s="273"/>
      <c r="C34" s="274"/>
      <c r="D34" s="246"/>
      <c r="E34" s="246"/>
      <c r="F34" s="246"/>
      <c r="G34" s="23"/>
      <c r="H34" s="24"/>
      <c r="I34" s="123"/>
      <c r="J34" s="24"/>
      <c r="K34" s="24"/>
      <c r="L34" s="246"/>
      <c r="M34" s="246"/>
      <c r="N34" s="246"/>
      <c r="O34" s="246"/>
    </row>
    <row r="35" spans="1:15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9"/>
      <c r="N35" s="19"/>
      <c r="O35" s="19"/>
    </row>
    <row r="36" spans="1:15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9"/>
      <c r="N36" s="19"/>
      <c r="O36" s="19"/>
    </row>
    <row r="37" spans="1:15" ht="12.75">
      <c r="A37" s="202" t="s">
        <v>18</v>
      </c>
      <c r="B37" s="202" t="s">
        <v>44</v>
      </c>
      <c r="C37" s="202" t="s">
        <v>68</v>
      </c>
      <c r="D37" s="180" t="s">
        <v>51</v>
      </c>
      <c r="E37" s="182"/>
      <c r="F37" s="180" t="s">
        <v>66</v>
      </c>
      <c r="G37" s="181"/>
      <c r="H37" s="180" t="s">
        <v>73</v>
      </c>
      <c r="I37" s="182"/>
      <c r="J37" s="180" t="s">
        <v>74</v>
      </c>
      <c r="K37" s="182"/>
      <c r="L37" s="180" t="s">
        <v>75</v>
      </c>
      <c r="M37" s="182"/>
      <c r="N37" s="180" t="s">
        <v>69</v>
      </c>
      <c r="O37" s="182"/>
    </row>
    <row r="38" spans="1:15" ht="51">
      <c r="A38" s="203"/>
      <c r="B38" s="203"/>
      <c r="C38" s="203"/>
      <c r="D38" s="6" t="s">
        <v>20</v>
      </c>
      <c r="E38" s="6" t="s">
        <v>21</v>
      </c>
      <c r="F38" s="6" t="s">
        <v>20</v>
      </c>
      <c r="G38" s="6" t="s">
        <v>21</v>
      </c>
      <c r="H38" s="6" t="s">
        <v>20</v>
      </c>
      <c r="I38" s="6" t="s">
        <v>21</v>
      </c>
      <c r="J38" s="6" t="s">
        <v>20</v>
      </c>
      <c r="K38" s="6" t="s">
        <v>21</v>
      </c>
      <c r="L38" s="6" t="s">
        <v>20</v>
      </c>
      <c r="M38" s="6" t="s">
        <v>21</v>
      </c>
      <c r="N38" s="6" t="s">
        <v>20</v>
      </c>
      <c r="O38" s="6" t="s">
        <v>21</v>
      </c>
    </row>
    <row r="39" spans="1:15" ht="12.75">
      <c r="A39" s="15" t="s">
        <v>22</v>
      </c>
      <c r="B39" s="26">
        <v>512</v>
      </c>
      <c r="C39" s="27"/>
      <c r="D39" s="16"/>
      <c r="E39" s="16"/>
      <c r="F39" s="16"/>
      <c r="G39" s="16"/>
      <c r="H39" s="124"/>
      <c r="I39" s="124"/>
      <c r="J39" s="16">
        <v>4500000</v>
      </c>
      <c r="K39" s="16"/>
      <c r="L39" s="16"/>
      <c r="M39" s="28"/>
      <c r="N39" s="16">
        <f>SUM(H39,J39,L39)</f>
        <v>4500000</v>
      </c>
      <c r="O39" s="28">
        <f>SUM(I39,K39,M39)</f>
        <v>0</v>
      </c>
    </row>
    <row r="40" spans="1:15" ht="12.75">
      <c r="A40" s="15" t="s">
        <v>23</v>
      </c>
      <c r="B40" s="26"/>
      <c r="C40" s="27"/>
      <c r="D40" s="16"/>
      <c r="E40" s="16"/>
      <c r="F40" s="16"/>
      <c r="G40" s="16"/>
      <c r="H40" s="124"/>
      <c r="I40" s="124"/>
      <c r="J40" s="16"/>
      <c r="K40" s="16"/>
      <c r="L40" s="16"/>
      <c r="M40" s="28"/>
      <c r="N40" s="16">
        <f aca="true" t="shared" si="0" ref="N40:O48">SUM(H40,J40,L40)</f>
        <v>0</v>
      </c>
      <c r="O40" s="28">
        <f t="shared" si="0"/>
        <v>0</v>
      </c>
    </row>
    <row r="41" spans="1:15" ht="12.75">
      <c r="A41" s="15" t="s">
        <v>24</v>
      </c>
      <c r="B41" s="26"/>
      <c r="C41" s="27"/>
      <c r="D41" s="16"/>
      <c r="E41" s="16"/>
      <c r="F41" s="16"/>
      <c r="G41" s="16"/>
      <c r="H41" s="124"/>
      <c r="I41" s="124"/>
      <c r="J41" s="16"/>
      <c r="K41" s="16"/>
      <c r="L41" s="16"/>
      <c r="M41" s="28"/>
      <c r="N41" s="16">
        <f t="shared" si="0"/>
        <v>0</v>
      </c>
      <c r="O41" s="28">
        <f t="shared" si="0"/>
        <v>0</v>
      </c>
    </row>
    <row r="42" spans="1:15" ht="12.75">
      <c r="A42" s="15" t="s">
        <v>25</v>
      </c>
      <c r="B42" s="26"/>
      <c r="C42" s="27"/>
      <c r="D42" s="16"/>
      <c r="E42" s="16"/>
      <c r="F42" s="16"/>
      <c r="G42" s="16"/>
      <c r="H42" s="124"/>
      <c r="I42" s="124"/>
      <c r="J42" s="16"/>
      <c r="K42" s="16"/>
      <c r="L42" s="16"/>
      <c r="M42" s="28"/>
      <c r="N42" s="16">
        <f t="shared" si="0"/>
        <v>0</v>
      </c>
      <c r="O42" s="28">
        <f t="shared" si="0"/>
        <v>0</v>
      </c>
    </row>
    <row r="43" spans="1:15" ht="12.75">
      <c r="A43" s="15" t="s">
        <v>26</v>
      </c>
      <c r="B43" s="26"/>
      <c r="C43" s="27"/>
      <c r="D43" s="16"/>
      <c r="E43" s="16"/>
      <c r="F43" s="16"/>
      <c r="G43" s="16"/>
      <c r="H43" s="124"/>
      <c r="I43" s="124"/>
      <c r="J43" s="16"/>
      <c r="K43" s="16"/>
      <c r="L43" s="16"/>
      <c r="M43" s="28"/>
      <c r="N43" s="16">
        <f t="shared" si="0"/>
        <v>0</v>
      </c>
      <c r="O43" s="28">
        <f t="shared" si="0"/>
        <v>0</v>
      </c>
    </row>
    <row r="44" spans="1:15" ht="12.75">
      <c r="A44" s="15" t="s">
        <v>27</v>
      </c>
      <c r="B44" s="26"/>
      <c r="C44" s="27"/>
      <c r="D44" s="16"/>
      <c r="E44" s="16"/>
      <c r="F44" s="16"/>
      <c r="G44" s="16"/>
      <c r="H44" s="124"/>
      <c r="I44" s="124"/>
      <c r="J44" s="16"/>
      <c r="K44" s="16"/>
      <c r="L44" s="16"/>
      <c r="M44" s="28"/>
      <c r="N44" s="16">
        <f t="shared" si="0"/>
        <v>0</v>
      </c>
      <c r="O44" s="28">
        <f t="shared" si="0"/>
        <v>0</v>
      </c>
    </row>
    <row r="45" spans="1:15" ht="12.75">
      <c r="A45" s="15" t="s">
        <v>28</v>
      </c>
      <c r="B45" s="26"/>
      <c r="C45" s="27"/>
      <c r="D45" s="16"/>
      <c r="E45" s="16"/>
      <c r="F45" s="16"/>
      <c r="G45" s="16"/>
      <c r="H45" s="124"/>
      <c r="I45" s="124"/>
      <c r="J45" s="16"/>
      <c r="K45" s="16"/>
      <c r="L45" s="16"/>
      <c r="M45" s="28"/>
      <c r="N45" s="16">
        <f t="shared" si="0"/>
        <v>0</v>
      </c>
      <c r="O45" s="28">
        <f t="shared" si="0"/>
        <v>0</v>
      </c>
    </row>
    <row r="46" spans="1:15" ht="12.75">
      <c r="A46" s="15" t="s">
        <v>29</v>
      </c>
      <c r="B46" s="26"/>
      <c r="C46" s="27"/>
      <c r="D46" s="16"/>
      <c r="E46" s="16"/>
      <c r="F46" s="16"/>
      <c r="G46" s="16"/>
      <c r="H46" s="124"/>
      <c r="I46" s="124"/>
      <c r="J46" s="16"/>
      <c r="K46" s="16"/>
      <c r="L46" s="16"/>
      <c r="M46" s="28"/>
      <c r="N46" s="16">
        <f t="shared" si="0"/>
        <v>0</v>
      </c>
      <c r="O46" s="28">
        <f t="shared" si="0"/>
        <v>0</v>
      </c>
    </row>
    <row r="47" spans="1:15" ht="12.75">
      <c r="A47" s="15" t="s">
        <v>30</v>
      </c>
      <c r="B47" s="26"/>
      <c r="C47" s="27"/>
      <c r="D47" s="16"/>
      <c r="E47" s="16"/>
      <c r="F47" s="16"/>
      <c r="G47" s="16"/>
      <c r="H47" s="124"/>
      <c r="I47" s="124"/>
      <c r="J47" s="16"/>
      <c r="K47" s="16"/>
      <c r="L47" s="16"/>
      <c r="M47" s="28"/>
      <c r="N47" s="16">
        <f t="shared" si="0"/>
        <v>0</v>
      </c>
      <c r="O47" s="28">
        <f t="shared" si="0"/>
        <v>0</v>
      </c>
    </row>
    <row r="48" spans="1:15" ht="12.75">
      <c r="A48" s="15" t="s">
        <v>31</v>
      </c>
      <c r="B48" s="26"/>
      <c r="C48" s="27"/>
      <c r="D48" s="16"/>
      <c r="E48" s="16"/>
      <c r="F48" s="16"/>
      <c r="G48" s="16"/>
      <c r="H48" s="124"/>
      <c r="I48" s="124"/>
      <c r="J48" s="16"/>
      <c r="K48" s="16"/>
      <c r="L48" s="16"/>
      <c r="M48" s="28"/>
      <c r="N48" s="16">
        <f t="shared" si="0"/>
        <v>0</v>
      </c>
      <c r="O48" s="28">
        <f t="shared" si="0"/>
        <v>0</v>
      </c>
    </row>
    <row r="49" spans="1:15" ht="12.75">
      <c r="A49" s="276" t="s">
        <v>63</v>
      </c>
      <c r="B49" s="277"/>
      <c r="C49" s="29"/>
      <c r="D49" s="18">
        <f aca="true" t="shared" si="1" ref="D49:K49">SUM(D39:D48)/2</f>
        <v>0</v>
      </c>
      <c r="E49" s="18">
        <f t="shared" si="1"/>
        <v>0</v>
      </c>
      <c r="F49" s="18">
        <f t="shared" si="1"/>
        <v>0</v>
      </c>
      <c r="G49" s="18">
        <f t="shared" si="1"/>
        <v>0</v>
      </c>
      <c r="H49" s="18">
        <f t="shared" si="1"/>
        <v>0</v>
      </c>
      <c r="I49" s="18">
        <f t="shared" si="1"/>
        <v>0</v>
      </c>
      <c r="J49" s="18">
        <v>4500000</v>
      </c>
      <c r="K49" s="18">
        <f t="shared" si="1"/>
        <v>0</v>
      </c>
      <c r="L49" s="18"/>
      <c r="M49" s="18">
        <f>SUM(G49,I49,K49)</f>
        <v>0</v>
      </c>
      <c r="N49" s="18"/>
      <c r="O49" s="18">
        <f>SUM(I49,K49,M49)</f>
        <v>0</v>
      </c>
    </row>
    <row r="50" spans="1:15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9"/>
      <c r="N50" s="19"/>
      <c r="O50" s="19"/>
    </row>
    <row r="51" spans="1:15" ht="12.75">
      <c r="A51" s="6" t="s">
        <v>18</v>
      </c>
      <c r="B51" s="180" t="s">
        <v>64</v>
      </c>
      <c r="C51" s="182"/>
      <c r="D51" s="180" t="s">
        <v>19</v>
      </c>
      <c r="E51" s="182"/>
      <c r="F51" s="180" t="s">
        <v>66</v>
      </c>
      <c r="G51" s="182"/>
      <c r="H51" s="180" t="s">
        <v>73</v>
      </c>
      <c r="I51" s="182"/>
      <c r="J51" s="180" t="s">
        <v>74</v>
      </c>
      <c r="K51" s="182"/>
      <c r="L51" s="180" t="s">
        <v>75</v>
      </c>
      <c r="M51" s="182"/>
      <c r="N51" s="180" t="s">
        <v>69</v>
      </c>
      <c r="O51" s="182"/>
    </row>
    <row r="52" spans="1:15" ht="15">
      <c r="A52" s="30" t="s">
        <v>22</v>
      </c>
      <c r="B52" s="278" t="s">
        <v>170</v>
      </c>
      <c r="C52" s="279"/>
      <c r="D52" s="280"/>
      <c r="E52" s="281"/>
      <c r="F52" s="280"/>
      <c r="G52" s="281"/>
      <c r="H52" s="219"/>
      <c r="I52" s="220"/>
      <c r="J52" s="280">
        <v>4500000</v>
      </c>
      <c r="K52" s="281"/>
      <c r="L52" s="214"/>
      <c r="M52" s="215"/>
      <c r="N52" s="253">
        <f aca="true" t="shared" si="2" ref="N52:N57">SUM(H52,J52,L52)</f>
        <v>4500000</v>
      </c>
      <c r="O52" s="254"/>
    </row>
    <row r="53" spans="1:15" ht="15">
      <c r="A53" s="30" t="s">
        <v>23</v>
      </c>
      <c r="B53" s="278"/>
      <c r="C53" s="279"/>
      <c r="D53" s="280"/>
      <c r="E53" s="281"/>
      <c r="F53" s="280"/>
      <c r="G53" s="281"/>
      <c r="H53" s="219"/>
      <c r="I53" s="220"/>
      <c r="J53" s="280"/>
      <c r="K53" s="281"/>
      <c r="L53" s="214"/>
      <c r="M53" s="215"/>
      <c r="N53" s="253">
        <f t="shared" si="2"/>
        <v>0</v>
      </c>
      <c r="O53" s="254"/>
    </row>
    <row r="54" spans="1:15" ht="15">
      <c r="A54" s="30" t="s">
        <v>24</v>
      </c>
      <c r="B54" s="278"/>
      <c r="C54" s="279"/>
      <c r="D54" s="280"/>
      <c r="E54" s="281"/>
      <c r="F54" s="280"/>
      <c r="G54" s="281"/>
      <c r="H54" s="219"/>
      <c r="I54" s="220"/>
      <c r="J54" s="280"/>
      <c r="K54" s="281"/>
      <c r="L54" s="214"/>
      <c r="M54" s="215"/>
      <c r="N54" s="253">
        <f t="shared" si="2"/>
        <v>0</v>
      </c>
      <c r="O54" s="254"/>
    </row>
    <row r="55" spans="1:15" ht="15">
      <c r="A55" s="30" t="s">
        <v>25</v>
      </c>
      <c r="B55" s="278"/>
      <c r="C55" s="279"/>
      <c r="D55" s="280"/>
      <c r="E55" s="281"/>
      <c r="F55" s="280"/>
      <c r="G55" s="281"/>
      <c r="H55" s="219"/>
      <c r="I55" s="220"/>
      <c r="J55" s="280"/>
      <c r="K55" s="281"/>
      <c r="L55" s="214"/>
      <c r="M55" s="215"/>
      <c r="N55" s="253">
        <f t="shared" si="2"/>
        <v>0</v>
      </c>
      <c r="O55" s="254"/>
    </row>
    <row r="56" spans="1:15" ht="15">
      <c r="A56" s="30" t="s">
        <v>26</v>
      </c>
      <c r="B56" s="278"/>
      <c r="C56" s="279"/>
      <c r="D56" s="280"/>
      <c r="E56" s="281"/>
      <c r="F56" s="280"/>
      <c r="G56" s="281"/>
      <c r="H56" s="219"/>
      <c r="I56" s="220"/>
      <c r="J56" s="280"/>
      <c r="K56" s="281"/>
      <c r="L56" s="214"/>
      <c r="M56" s="215"/>
      <c r="N56" s="253">
        <f t="shared" si="2"/>
        <v>0</v>
      </c>
      <c r="O56" s="254"/>
    </row>
    <row r="57" spans="1:15" ht="15">
      <c r="A57" s="276" t="s">
        <v>63</v>
      </c>
      <c r="B57" s="277"/>
      <c r="C57" s="31"/>
      <c r="D57" s="282">
        <f>SUM(D52:E56)</f>
        <v>0</v>
      </c>
      <c r="E57" s="282"/>
      <c r="F57" s="283">
        <f>SUM(F52:G56)</f>
        <v>0</v>
      </c>
      <c r="G57" s="284"/>
      <c r="H57" s="282">
        <f>SUM(H52:I56)</f>
        <v>0</v>
      </c>
      <c r="I57" s="282"/>
      <c r="J57" s="282">
        <f>SUM(J52:K56)</f>
        <v>4500000</v>
      </c>
      <c r="K57" s="282"/>
      <c r="L57" s="283">
        <f>SUM(L52:M56)</f>
        <v>0</v>
      </c>
      <c r="M57" s="284"/>
      <c r="N57" s="250">
        <f t="shared" si="2"/>
        <v>4500000</v>
      </c>
      <c r="O57" s="251"/>
    </row>
    <row r="58" spans="1:15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9"/>
      <c r="N58" s="19"/>
      <c r="O58" s="21"/>
    </row>
    <row r="59" spans="1:15" ht="12.75">
      <c r="A59" s="105" t="s">
        <v>32</v>
      </c>
      <c r="B59" s="106" t="s">
        <v>53</v>
      </c>
      <c r="C59" s="106"/>
      <c r="D59" s="104"/>
      <c r="E59" s="104"/>
      <c r="F59" s="104"/>
      <c r="G59" s="104"/>
      <c r="H59" s="104"/>
      <c r="I59" s="104"/>
      <c r="J59" s="104"/>
      <c r="K59" s="104"/>
      <c r="L59" s="104"/>
      <c r="M59" s="108"/>
      <c r="N59" s="19"/>
      <c r="O59" s="21"/>
    </row>
    <row r="60" spans="1:15" ht="12.75">
      <c r="A60" s="105" t="s">
        <v>33</v>
      </c>
      <c r="B60" s="106" t="s">
        <v>54</v>
      </c>
      <c r="C60" s="106"/>
      <c r="D60" s="104"/>
      <c r="E60" s="104"/>
      <c r="F60" s="104"/>
      <c r="G60" s="104"/>
      <c r="H60" s="104"/>
      <c r="I60" s="104"/>
      <c r="J60" s="104"/>
      <c r="K60" s="107"/>
      <c r="L60" s="107"/>
      <c r="M60" s="108"/>
      <c r="N60" s="19"/>
      <c r="O60" s="21"/>
    </row>
    <row r="61" spans="1:15" ht="12.75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8"/>
      <c r="N61" s="19"/>
      <c r="O61" s="21"/>
    </row>
    <row r="62" spans="1:15" ht="12.75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9"/>
      <c r="L62" s="109"/>
      <c r="M62" s="108"/>
      <c r="N62" s="19"/>
      <c r="O62" s="21"/>
    </row>
    <row r="63" spans="1:15" ht="15.75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19"/>
      <c r="L63" s="19"/>
      <c r="M63" s="252" t="s">
        <v>34</v>
      </c>
      <c r="N63" s="252"/>
      <c r="O63" s="21"/>
    </row>
    <row r="64" spans="1:15" ht="12.75">
      <c r="A64" s="107"/>
      <c r="B64" s="107"/>
      <c r="C64" s="107"/>
      <c r="D64" s="107"/>
      <c r="E64" s="107"/>
      <c r="F64" s="107"/>
      <c r="G64" s="107"/>
      <c r="H64" s="107"/>
      <c r="I64" s="107"/>
      <c r="J64" s="107"/>
      <c r="K64" s="19"/>
      <c r="L64" s="19"/>
      <c r="M64" s="104"/>
      <c r="N64" s="104"/>
      <c r="O64" s="21"/>
    </row>
    <row r="65" spans="1:15" ht="16.5" thickBot="1">
      <c r="A65" s="119"/>
      <c r="B65" s="116" t="s">
        <v>254</v>
      </c>
      <c r="C65" s="163">
        <v>43294</v>
      </c>
      <c r="D65" s="161"/>
      <c r="E65" s="162"/>
      <c r="F65" s="107"/>
      <c r="G65" s="107"/>
      <c r="H65" s="107"/>
      <c r="I65" s="107"/>
      <c r="J65" s="107"/>
      <c r="K65" s="19"/>
      <c r="L65" s="19"/>
      <c r="M65" s="110"/>
      <c r="N65" s="110"/>
      <c r="O65" s="21"/>
    </row>
    <row r="66" spans="1:15" ht="12.75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8"/>
      <c r="N66" s="19"/>
      <c r="O66" s="19"/>
    </row>
  </sheetData>
  <sheetProtection/>
  <mergeCells count="127">
    <mergeCell ref="N57:O57"/>
    <mergeCell ref="M63:N63"/>
    <mergeCell ref="A57:B57"/>
    <mergeCell ref="D57:E57"/>
    <mergeCell ref="F57:G57"/>
    <mergeCell ref="H57:I57"/>
    <mergeCell ref="J57:K57"/>
    <mergeCell ref="L57:M57"/>
    <mergeCell ref="N55:O55"/>
    <mergeCell ref="B56:C56"/>
    <mergeCell ref="D56:E56"/>
    <mergeCell ref="F56:G56"/>
    <mergeCell ref="H56:I56"/>
    <mergeCell ref="J56:K56"/>
    <mergeCell ref="L56:M56"/>
    <mergeCell ref="N56:O56"/>
    <mergeCell ref="B55:C55"/>
    <mergeCell ref="D55:E55"/>
    <mergeCell ref="F55:G55"/>
    <mergeCell ref="H55:I55"/>
    <mergeCell ref="J55:K55"/>
    <mergeCell ref="L55:M55"/>
    <mergeCell ref="N53:O53"/>
    <mergeCell ref="B54:C54"/>
    <mergeCell ref="D54:E54"/>
    <mergeCell ref="F54:G54"/>
    <mergeCell ref="H54:I54"/>
    <mergeCell ref="J54:K54"/>
    <mergeCell ref="L54:M54"/>
    <mergeCell ref="N54:O54"/>
    <mergeCell ref="B53:C53"/>
    <mergeCell ref="D53:E53"/>
    <mergeCell ref="F53:G53"/>
    <mergeCell ref="H53:I53"/>
    <mergeCell ref="J53:K53"/>
    <mergeCell ref="L53:M53"/>
    <mergeCell ref="N51:O51"/>
    <mergeCell ref="B52:C52"/>
    <mergeCell ref="D52:E52"/>
    <mergeCell ref="F52:G52"/>
    <mergeCell ref="H52:I52"/>
    <mergeCell ref="J52:K52"/>
    <mergeCell ref="L52:M52"/>
    <mergeCell ref="N52:O52"/>
    <mergeCell ref="J37:K37"/>
    <mergeCell ref="L37:M37"/>
    <mergeCell ref="N37:O37"/>
    <mergeCell ref="A49:B49"/>
    <mergeCell ref="B51:C51"/>
    <mergeCell ref="D51:E51"/>
    <mergeCell ref="F51:G51"/>
    <mergeCell ref="H51:I51"/>
    <mergeCell ref="J51:K51"/>
    <mergeCell ref="L51:M51"/>
    <mergeCell ref="A37:A38"/>
    <mergeCell ref="B37:B38"/>
    <mergeCell ref="C37:C38"/>
    <mergeCell ref="D37:E37"/>
    <mergeCell ref="F37:G37"/>
    <mergeCell ref="H37:I37"/>
    <mergeCell ref="A32:A34"/>
    <mergeCell ref="B32:C34"/>
    <mergeCell ref="D32:F32"/>
    <mergeCell ref="L32:O32"/>
    <mergeCell ref="D33:F33"/>
    <mergeCell ref="L33:O33"/>
    <mergeCell ref="D34:F34"/>
    <mergeCell ref="L34:O34"/>
    <mergeCell ref="L27:O27"/>
    <mergeCell ref="D28:F28"/>
    <mergeCell ref="L28:O28"/>
    <mergeCell ref="A30:A31"/>
    <mergeCell ref="B30:C31"/>
    <mergeCell ref="D30:O30"/>
    <mergeCell ref="D31:F31"/>
    <mergeCell ref="L31:O31"/>
    <mergeCell ref="A24:A25"/>
    <mergeCell ref="B24:C25"/>
    <mergeCell ref="D24:O24"/>
    <mergeCell ref="D25:F25"/>
    <mergeCell ref="L25:O25"/>
    <mergeCell ref="A26:A28"/>
    <mergeCell ref="B26:C28"/>
    <mergeCell ref="D26:F26"/>
    <mergeCell ref="L26:O26"/>
    <mergeCell ref="D27:F27"/>
    <mergeCell ref="A20:A22"/>
    <mergeCell ref="B20:C22"/>
    <mergeCell ref="D20:F20"/>
    <mergeCell ref="L20:O20"/>
    <mergeCell ref="D21:F21"/>
    <mergeCell ref="L21:O21"/>
    <mergeCell ref="D22:F22"/>
    <mergeCell ref="L22:O22"/>
    <mergeCell ref="A15:C15"/>
    <mergeCell ref="D15:O15"/>
    <mergeCell ref="A16:C16"/>
    <mergeCell ref="D16:O16"/>
    <mergeCell ref="A18:A19"/>
    <mergeCell ref="B18:C19"/>
    <mergeCell ref="D18:O18"/>
    <mergeCell ref="D19:F19"/>
    <mergeCell ref="L19:O19"/>
    <mergeCell ref="A12:C12"/>
    <mergeCell ref="D12:O12"/>
    <mergeCell ref="A13:C13"/>
    <mergeCell ref="D13:O13"/>
    <mergeCell ref="A14:C14"/>
    <mergeCell ref="D14:O14"/>
    <mergeCell ref="A9:C9"/>
    <mergeCell ref="D9:O9"/>
    <mergeCell ref="A10:C10"/>
    <mergeCell ref="D10:O10"/>
    <mergeCell ref="A11:C11"/>
    <mergeCell ref="D11:O11"/>
    <mergeCell ref="A6:C6"/>
    <mergeCell ref="D6:O6"/>
    <mergeCell ref="A7:C7"/>
    <mergeCell ref="D7:O7"/>
    <mergeCell ref="A8:C8"/>
    <mergeCell ref="D8:O8"/>
    <mergeCell ref="A1:O1"/>
    <mergeCell ref="A2:O2"/>
    <mergeCell ref="A4:C4"/>
    <mergeCell ref="D4:O4"/>
    <mergeCell ref="A5:C5"/>
    <mergeCell ref="D5:O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6">
      <selection activeCell="A1" sqref="A1:O66"/>
    </sheetView>
  </sheetViews>
  <sheetFormatPr defaultColWidth="9.140625" defaultRowHeight="12.75"/>
  <sheetData>
    <row r="1" spans="1:15" ht="12.75">
      <c r="A1" s="286" t="s">
        <v>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</row>
    <row r="2" spans="1:15" ht="15">
      <c r="A2" s="234" t="s">
        <v>55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</row>
    <row r="3" spans="1:13" ht="12.75">
      <c r="A3" s="20"/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1"/>
    </row>
    <row r="4" spans="1:15" ht="15">
      <c r="A4" s="236" t="s">
        <v>37</v>
      </c>
      <c r="B4" s="236"/>
      <c r="C4" s="236"/>
      <c r="D4" s="259" t="s">
        <v>78</v>
      </c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</row>
    <row r="5" spans="1:15" ht="15">
      <c r="A5" s="236" t="s">
        <v>56</v>
      </c>
      <c r="B5" s="236"/>
      <c r="C5" s="236"/>
      <c r="D5" s="260">
        <v>2002</v>
      </c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</row>
    <row r="6" spans="1:15" ht="15">
      <c r="A6" s="236" t="s">
        <v>57</v>
      </c>
      <c r="B6" s="236"/>
      <c r="C6" s="236"/>
      <c r="D6" s="261" t="s">
        <v>145</v>
      </c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</row>
    <row r="7" spans="1:15" ht="15">
      <c r="A7" s="236" t="s">
        <v>39</v>
      </c>
      <c r="B7" s="236"/>
      <c r="C7" s="236"/>
      <c r="D7" s="249" t="s">
        <v>78</v>
      </c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</row>
    <row r="8" spans="1:15" ht="15">
      <c r="A8" s="194" t="s">
        <v>8</v>
      </c>
      <c r="B8" s="194"/>
      <c r="C8" s="194"/>
      <c r="D8" s="249" t="s">
        <v>140</v>
      </c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</row>
    <row r="9" spans="1:15" ht="15">
      <c r="A9" s="256" t="s">
        <v>5</v>
      </c>
      <c r="B9" s="257"/>
      <c r="C9" s="258"/>
      <c r="D9" s="249" t="s">
        <v>141</v>
      </c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</row>
    <row r="10" spans="1:15" ht="15">
      <c r="A10" s="262" t="s">
        <v>6</v>
      </c>
      <c r="B10" s="262"/>
      <c r="C10" s="262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</row>
    <row r="11" spans="1:15" ht="15">
      <c r="A11" s="262" t="s">
        <v>41</v>
      </c>
      <c r="B11" s="262"/>
      <c r="C11" s="262"/>
      <c r="D11" s="263" t="s">
        <v>144</v>
      </c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</row>
    <row r="12" spans="1:15" ht="15">
      <c r="A12" s="256" t="s">
        <v>58</v>
      </c>
      <c r="B12" s="257"/>
      <c r="C12" s="258"/>
      <c r="D12" s="263" t="s">
        <v>142</v>
      </c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</row>
    <row r="13" spans="1:15" ht="15">
      <c r="A13" s="256" t="s">
        <v>59</v>
      </c>
      <c r="B13" s="257"/>
      <c r="C13" s="258"/>
      <c r="D13" s="249" t="s">
        <v>143</v>
      </c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</row>
    <row r="14" spans="1:15" ht="15">
      <c r="A14" s="256" t="s">
        <v>60</v>
      </c>
      <c r="B14" s="257"/>
      <c r="C14" s="258"/>
      <c r="D14" s="249" t="s">
        <v>61</v>
      </c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</row>
    <row r="15" spans="1:15" ht="15">
      <c r="A15" s="265" t="s">
        <v>42</v>
      </c>
      <c r="B15" s="266"/>
      <c r="C15" s="267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</row>
    <row r="16" spans="1:15" ht="15">
      <c r="A16" s="262" t="s">
        <v>62</v>
      </c>
      <c r="B16" s="262"/>
      <c r="C16" s="262"/>
      <c r="D16" s="249" t="s">
        <v>77</v>
      </c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</row>
    <row r="17" spans="1:13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9"/>
    </row>
    <row r="18" spans="1:15" ht="12.75">
      <c r="A18" s="275"/>
      <c r="B18" s="176" t="s">
        <v>10</v>
      </c>
      <c r="C18" s="177"/>
      <c r="D18" s="193" t="s">
        <v>11</v>
      </c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</row>
    <row r="19" spans="1:15" ht="76.5">
      <c r="A19" s="275"/>
      <c r="B19" s="178"/>
      <c r="C19" s="179"/>
      <c r="D19" s="193" t="s">
        <v>12</v>
      </c>
      <c r="E19" s="193"/>
      <c r="F19" s="193"/>
      <c r="G19" s="6" t="s">
        <v>65</v>
      </c>
      <c r="H19" s="6" t="s">
        <v>66</v>
      </c>
      <c r="I19" s="6" t="s">
        <v>13</v>
      </c>
      <c r="J19" s="6" t="s">
        <v>14</v>
      </c>
      <c r="K19" s="6" t="s">
        <v>67</v>
      </c>
      <c r="L19" s="193" t="s">
        <v>15</v>
      </c>
      <c r="M19" s="193"/>
      <c r="N19" s="193"/>
      <c r="O19" s="193"/>
    </row>
    <row r="20" spans="1:15" ht="12.75">
      <c r="A20" s="269">
        <v>1</v>
      </c>
      <c r="B20" s="196"/>
      <c r="C20" s="270"/>
      <c r="D20" s="246"/>
      <c r="E20" s="246"/>
      <c r="F20" s="246"/>
      <c r="G20" s="23"/>
      <c r="H20" s="24"/>
      <c r="I20" s="123"/>
      <c r="J20" s="24"/>
      <c r="K20" s="24"/>
      <c r="L20" s="246"/>
      <c r="M20" s="246"/>
      <c r="N20" s="246"/>
      <c r="O20" s="246"/>
    </row>
    <row r="21" spans="1:15" ht="12.75">
      <c r="A21" s="269"/>
      <c r="B21" s="271"/>
      <c r="C21" s="272"/>
      <c r="D21" s="246"/>
      <c r="E21" s="246"/>
      <c r="F21" s="246"/>
      <c r="G21" s="23"/>
      <c r="H21" s="24"/>
      <c r="I21" s="123"/>
      <c r="J21" s="24"/>
      <c r="K21" s="24"/>
      <c r="L21" s="246"/>
      <c r="M21" s="246"/>
      <c r="N21" s="246"/>
      <c r="O21" s="246"/>
    </row>
    <row r="22" spans="1:15" ht="12.75">
      <c r="A22" s="269"/>
      <c r="B22" s="273"/>
      <c r="C22" s="274"/>
      <c r="D22" s="246"/>
      <c r="E22" s="246"/>
      <c r="F22" s="246"/>
      <c r="G22" s="23"/>
      <c r="H22" s="24"/>
      <c r="I22" s="123"/>
      <c r="J22" s="24"/>
      <c r="K22" s="24"/>
      <c r="L22" s="246"/>
      <c r="M22" s="246"/>
      <c r="N22" s="246"/>
      <c r="O22" s="246"/>
    </row>
    <row r="23" spans="1:15" ht="12.75">
      <c r="A23" s="10"/>
      <c r="B23" s="10"/>
      <c r="C23" s="10"/>
      <c r="D23" s="25"/>
      <c r="E23" s="10"/>
      <c r="F23" s="10"/>
      <c r="G23" s="10"/>
      <c r="H23" s="10"/>
      <c r="I23" s="10"/>
      <c r="J23" s="10"/>
      <c r="K23" s="10"/>
      <c r="L23" s="10"/>
      <c r="M23" s="19"/>
      <c r="N23" s="19"/>
      <c r="O23" s="19"/>
    </row>
    <row r="24" spans="1:15" ht="12.75">
      <c r="A24" s="275"/>
      <c r="B24" s="176" t="s">
        <v>16</v>
      </c>
      <c r="C24" s="177"/>
      <c r="D24" s="193" t="s">
        <v>17</v>
      </c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</row>
    <row r="25" spans="1:15" ht="76.5">
      <c r="A25" s="275"/>
      <c r="B25" s="178"/>
      <c r="C25" s="179"/>
      <c r="D25" s="193" t="s">
        <v>12</v>
      </c>
      <c r="E25" s="193"/>
      <c r="F25" s="193"/>
      <c r="G25" s="6" t="s">
        <v>65</v>
      </c>
      <c r="H25" s="6" t="s">
        <v>66</v>
      </c>
      <c r="I25" s="6" t="s">
        <v>13</v>
      </c>
      <c r="J25" s="6" t="s">
        <v>14</v>
      </c>
      <c r="K25" s="6" t="s">
        <v>67</v>
      </c>
      <c r="L25" s="193" t="s">
        <v>15</v>
      </c>
      <c r="M25" s="193"/>
      <c r="N25" s="193"/>
      <c r="O25" s="193"/>
    </row>
    <row r="26" spans="1:15" ht="12.75">
      <c r="A26" s="269">
        <v>2</v>
      </c>
      <c r="B26" s="196"/>
      <c r="C26" s="270"/>
      <c r="D26" s="246"/>
      <c r="E26" s="246"/>
      <c r="F26" s="246"/>
      <c r="G26" s="23"/>
      <c r="H26" s="24"/>
      <c r="I26" s="123"/>
      <c r="J26" s="24"/>
      <c r="K26" s="24"/>
      <c r="L26" s="248"/>
      <c r="M26" s="248"/>
      <c r="N26" s="248"/>
      <c r="O26" s="248"/>
    </row>
    <row r="27" spans="1:15" ht="12.75">
      <c r="A27" s="269"/>
      <c r="B27" s="271"/>
      <c r="C27" s="272"/>
      <c r="D27" s="246"/>
      <c r="E27" s="246"/>
      <c r="F27" s="246"/>
      <c r="G27" s="23"/>
      <c r="H27" s="24"/>
      <c r="I27" s="123"/>
      <c r="J27" s="24"/>
      <c r="K27" s="24"/>
      <c r="L27" s="248"/>
      <c r="M27" s="248"/>
      <c r="N27" s="248"/>
      <c r="O27" s="248"/>
    </row>
    <row r="28" spans="1:15" ht="12.75">
      <c r="A28" s="269"/>
      <c r="B28" s="273"/>
      <c r="C28" s="274"/>
      <c r="D28" s="246"/>
      <c r="E28" s="246"/>
      <c r="F28" s="246"/>
      <c r="G28" s="23"/>
      <c r="H28" s="24"/>
      <c r="I28" s="123"/>
      <c r="J28" s="24"/>
      <c r="K28" s="24"/>
      <c r="L28" s="248"/>
      <c r="M28" s="248"/>
      <c r="N28" s="248"/>
      <c r="O28" s="248"/>
    </row>
    <row r="29" spans="1:15" ht="12.75">
      <c r="A29" s="10"/>
      <c r="B29" s="10"/>
      <c r="C29" s="10"/>
      <c r="D29" s="25"/>
      <c r="E29" s="10"/>
      <c r="F29" s="10"/>
      <c r="G29" s="10"/>
      <c r="H29" s="10"/>
      <c r="I29" s="10"/>
      <c r="J29" s="10"/>
      <c r="K29" s="10"/>
      <c r="L29" s="10"/>
      <c r="M29" s="19"/>
      <c r="N29" s="19"/>
      <c r="O29" s="19"/>
    </row>
    <row r="30" spans="1:15" ht="12.75">
      <c r="A30" s="275"/>
      <c r="B30" s="176" t="s">
        <v>16</v>
      </c>
      <c r="C30" s="177"/>
      <c r="D30" s="193" t="s">
        <v>17</v>
      </c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</row>
    <row r="31" spans="1:15" ht="76.5">
      <c r="A31" s="275"/>
      <c r="B31" s="178"/>
      <c r="C31" s="179"/>
      <c r="D31" s="193" t="s">
        <v>12</v>
      </c>
      <c r="E31" s="193"/>
      <c r="F31" s="193"/>
      <c r="G31" s="6" t="s">
        <v>65</v>
      </c>
      <c r="H31" s="6" t="s">
        <v>66</v>
      </c>
      <c r="I31" s="6" t="s">
        <v>13</v>
      </c>
      <c r="J31" s="6" t="s">
        <v>14</v>
      </c>
      <c r="K31" s="6" t="s">
        <v>67</v>
      </c>
      <c r="L31" s="193" t="s">
        <v>15</v>
      </c>
      <c r="M31" s="193"/>
      <c r="N31" s="193"/>
      <c r="O31" s="193"/>
    </row>
    <row r="32" spans="1:15" ht="12.75">
      <c r="A32" s="269">
        <v>3</v>
      </c>
      <c r="B32" s="196"/>
      <c r="C32" s="270"/>
      <c r="D32" s="246"/>
      <c r="E32" s="246"/>
      <c r="F32" s="246"/>
      <c r="G32" s="23"/>
      <c r="H32" s="24"/>
      <c r="I32" s="123"/>
      <c r="J32" s="24"/>
      <c r="K32" s="24"/>
      <c r="L32" s="246"/>
      <c r="M32" s="246"/>
      <c r="N32" s="246"/>
      <c r="O32" s="246"/>
    </row>
    <row r="33" spans="1:15" ht="12.75">
      <c r="A33" s="269"/>
      <c r="B33" s="271"/>
      <c r="C33" s="272"/>
      <c r="D33" s="246"/>
      <c r="E33" s="246"/>
      <c r="F33" s="246"/>
      <c r="G33" s="23"/>
      <c r="H33" s="24"/>
      <c r="I33" s="123"/>
      <c r="J33" s="24"/>
      <c r="K33" s="24"/>
      <c r="L33" s="246"/>
      <c r="M33" s="246"/>
      <c r="N33" s="246"/>
      <c r="O33" s="246"/>
    </row>
    <row r="34" spans="1:15" ht="12.75">
      <c r="A34" s="269"/>
      <c r="B34" s="273"/>
      <c r="C34" s="274"/>
      <c r="D34" s="246"/>
      <c r="E34" s="246"/>
      <c r="F34" s="246"/>
      <c r="G34" s="23"/>
      <c r="H34" s="24"/>
      <c r="I34" s="123"/>
      <c r="J34" s="24"/>
      <c r="K34" s="24"/>
      <c r="L34" s="246"/>
      <c r="M34" s="246"/>
      <c r="N34" s="246"/>
      <c r="O34" s="246"/>
    </row>
    <row r="35" spans="1:15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9"/>
      <c r="N35" s="19"/>
      <c r="O35" s="19"/>
    </row>
    <row r="36" spans="1:15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9"/>
      <c r="N36" s="19"/>
      <c r="O36" s="19"/>
    </row>
    <row r="37" spans="1:15" ht="12.75">
      <c r="A37" s="202" t="s">
        <v>18</v>
      </c>
      <c r="B37" s="202" t="s">
        <v>44</v>
      </c>
      <c r="C37" s="202" t="s">
        <v>68</v>
      </c>
      <c r="D37" s="180" t="s">
        <v>51</v>
      </c>
      <c r="E37" s="182"/>
      <c r="F37" s="180" t="s">
        <v>66</v>
      </c>
      <c r="G37" s="181"/>
      <c r="H37" s="180" t="s">
        <v>73</v>
      </c>
      <c r="I37" s="182"/>
      <c r="J37" s="180" t="s">
        <v>74</v>
      </c>
      <c r="K37" s="182"/>
      <c r="L37" s="180" t="s">
        <v>75</v>
      </c>
      <c r="M37" s="182"/>
      <c r="N37" s="180" t="s">
        <v>69</v>
      </c>
      <c r="O37" s="182"/>
    </row>
    <row r="38" spans="1:15" ht="51">
      <c r="A38" s="203"/>
      <c r="B38" s="203"/>
      <c r="C38" s="203"/>
      <c r="D38" s="6" t="s">
        <v>20</v>
      </c>
      <c r="E38" s="6" t="s">
        <v>21</v>
      </c>
      <c r="F38" s="6" t="s">
        <v>20</v>
      </c>
      <c r="G38" s="6" t="s">
        <v>21</v>
      </c>
      <c r="H38" s="6" t="s">
        <v>20</v>
      </c>
      <c r="I38" s="6" t="s">
        <v>21</v>
      </c>
      <c r="J38" s="6" t="s">
        <v>20</v>
      </c>
      <c r="K38" s="6" t="s">
        <v>21</v>
      </c>
      <c r="L38" s="6" t="s">
        <v>20</v>
      </c>
      <c r="M38" s="6" t="s">
        <v>21</v>
      </c>
      <c r="N38" s="6" t="s">
        <v>20</v>
      </c>
      <c r="O38" s="6" t="s">
        <v>21</v>
      </c>
    </row>
    <row r="39" spans="1:15" ht="12.75">
      <c r="A39" s="15" t="s">
        <v>22</v>
      </c>
      <c r="B39" s="26"/>
      <c r="C39" s="27"/>
      <c r="D39" s="16"/>
      <c r="E39" s="16"/>
      <c r="F39" s="16"/>
      <c r="G39" s="16"/>
      <c r="H39" s="124"/>
      <c r="I39" s="124"/>
      <c r="J39" s="16"/>
      <c r="K39" s="16"/>
      <c r="L39" s="16"/>
      <c r="M39" s="28"/>
      <c r="N39" s="16">
        <f>SUM(H39,J39,L39)</f>
        <v>0</v>
      </c>
      <c r="O39" s="28">
        <f>SUM(I39,K39,M39)</f>
        <v>0</v>
      </c>
    </row>
    <row r="40" spans="1:15" ht="12.75">
      <c r="A40" s="15" t="s">
        <v>23</v>
      </c>
      <c r="B40" s="26"/>
      <c r="C40" s="27"/>
      <c r="D40" s="16"/>
      <c r="E40" s="16"/>
      <c r="F40" s="16"/>
      <c r="G40" s="16"/>
      <c r="H40" s="124"/>
      <c r="I40" s="124"/>
      <c r="J40" s="16"/>
      <c r="K40" s="16"/>
      <c r="L40" s="16"/>
      <c r="M40" s="28"/>
      <c r="N40" s="16">
        <f aca="true" t="shared" si="0" ref="N40:O48">SUM(H40,J40,L40)</f>
        <v>0</v>
      </c>
      <c r="O40" s="28">
        <f t="shared" si="0"/>
        <v>0</v>
      </c>
    </row>
    <row r="41" spans="1:15" ht="12.75">
      <c r="A41" s="15" t="s">
        <v>24</v>
      </c>
      <c r="B41" s="26"/>
      <c r="C41" s="27"/>
      <c r="D41" s="16"/>
      <c r="E41" s="16"/>
      <c r="F41" s="16"/>
      <c r="G41" s="16"/>
      <c r="H41" s="124"/>
      <c r="I41" s="124"/>
      <c r="J41" s="16"/>
      <c r="K41" s="16"/>
      <c r="L41" s="16"/>
      <c r="M41" s="28"/>
      <c r="N41" s="16">
        <f t="shared" si="0"/>
        <v>0</v>
      </c>
      <c r="O41" s="28">
        <f t="shared" si="0"/>
        <v>0</v>
      </c>
    </row>
    <row r="42" spans="1:15" ht="12.75">
      <c r="A42" s="15" t="s">
        <v>25</v>
      </c>
      <c r="B42" s="26"/>
      <c r="C42" s="27"/>
      <c r="D42" s="16"/>
      <c r="E42" s="16"/>
      <c r="F42" s="16"/>
      <c r="G42" s="16"/>
      <c r="H42" s="124"/>
      <c r="I42" s="124"/>
      <c r="J42" s="16"/>
      <c r="K42" s="16"/>
      <c r="L42" s="16"/>
      <c r="M42" s="28"/>
      <c r="N42" s="16">
        <f t="shared" si="0"/>
        <v>0</v>
      </c>
      <c r="O42" s="28">
        <f t="shared" si="0"/>
        <v>0</v>
      </c>
    </row>
    <row r="43" spans="1:15" ht="12.75">
      <c r="A43" s="15" t="s">
        <v>26</v>
      </c>
      <c r="B43" s="26"/>
      <c r="C43" s="27"/>
      <c r="D43" s="16"/>
      <c r="E43" s="16"/>
      <c r="F43" s="16"/>
      <c r="G43" s="16"/>
      <c r="H43" s="124"/>
      <c r="I43" s="124"/>
      <c r="J43" s="16"/>
      <c r="K43" s="16"/>
      <c r="L43" s="16"/>
      <c r="M43" s="28"/>
      <c r="N43" s="16">
        <f t="shared" si="0"/>
        <v>0</v>
      </c>
      <c r="O43" s="28">
        <f t="shared" si="0"/>
        <v>0</v>
      </c>
    </row>
    <row r="44" spans="1:15" ht="12.75">
      <c r="A44" s="15" t="s">
        <v>27</v>
      </c>
      <c r="B44" s="26"/>
      <c r="C44" s="27"/>
      <c r="D44" s="16"/>
      <c r="E44" s="16"/>
      <c r="F44" s="16"/>
      <c r="G44" s="16"/>
      <c r="H44" s="124"/>
      <c r="I44" s="124"/>
      <c r="J44" s="16"/>
      <c r="K44" s="16"/>
      <c r="L44" s="16"/>
      <c r="M44" s="28"/>
      <c r="N44" s="16">
        <f t="shared" si="0"/>
        <v>0</v>
      </c>
      <c r="O44" s="28">
        <f t="shared" si="0"/>
        <v>0</v>
      </c>
    </row>
    <row r="45" spans="1:15" ht="12.75">
      <c r="A45" s="15" t="s">
        <v>28</v>
      </c>
      <c r="B45" s="26"/>
      <c r="C45" s="27"/>
      <c r="D45" s="16"/>
      <c r="E45" s="16"/>
      <c r="F45" s="16"/>
      <c r="G45" s="16"/>
      <c r="H45" s="124"/>
      <c r="I45" s="124"/>
      <c r="J45" s="16"/>
      <c r="K45" s="16"/>
      <c r="L45" s="16"/>
      <c r="M45" s="28"/>
      <c r="N45" s="16">
        <f t="shared" si="0"/>
        <v>0</v>
      </c>
      <c r="O45" s="28">
        <f t="shared" si="0"/>
        <v>0</v>
      </c>
    </row>
    <row r="46" spans="1:15" ht="12.75">
      <c r="A46" s="15" t="s">
        <v>29</v>
      </c>
      <c r="B46" s="26"/>
      <c r="C46" s="27"/>
      <c r="D46" s="16"/>
      <c r="E46" s="16"/>
      <c r="F46" s="16"/>
      <c r="G46" s="16"/>
      <c r="H46" s="124"/>
      <c r="I46" s="124"/>
      <c r="J46" s="16"/>
      <c r="K46" s="16"/>
      <c r="L46" s="16"/>
      <c r="M46" s="28"/>
      <c r="N46" s="16">
        <f t="shared" si="0"/>
        <v>0</v>
      </c>
      <c r="O46" s="28">
        <f t="shared" si="0"/>
        <v>0</v>
      </c>
    </row>
    <row r="47" spans="1:15" ht="12.75">
      <c r="A47" s="15" t="s">
        <v>30</v>
      </c>
      <c r="B47" s="26"/>
      <c r="C47" s="27"/>
      <c r="D47" s="16"/>
      <c r="E47" s="16"/>
      <c r="F47" s="16"/>
      <c r="G47" s="16"/>
      <c r="H47" s="124"/>
      <c r="I47" s="124"/>
      <c r="J47" s="16"/>
      <c r="K47" s="16"/>
      <c r="L47" s="16"/>
      <c r="M47" s="28"/>
      <c r="N47" s="16">
        <f t="shared" si="0"/>
        <v>0</v>
      </c>
      <c r="O47" s="28">
        <f t="shared" si="0"/>
        <v>0</v>
      </c>
    </row>
    <row r="48" spans="1:15" ht="12.75">
      <c r="A48" s="15" t="s">
        <v>31</v>
      </c>
      <c r="B48" s="26"/>
      <c r="C48" s="27"/>
      <c r="D48" s="16"/>
      <c r="E48" s="16"/>
      <c r="F48" s="16"/>
      <c r="G48" s="16"/>
      <c r="H48" s="124"/>
      <c r="I48" s="124"/>
      <c r="J48" s="16"/>
      <c r="K48" s="16"/>
      <c r="L48" s="16"/>
      <c r="M48" s="28"/>
      <c r="N48" s="16">
        <f t="shared" si="0"/>
        <v>0</v>
      </c>
      <c r="O48" s="28">
        <f t="shared" si="0"/>
        <v>0</v>
      </c>
    </row>
    <row r="49" spans="1:15" ht="12.75">
      <c r="A49" s="276" t="s">
        <v>63</v>
      </c>
      <c r="B49" s="277"/>
      <c r="C49" s="29"/>
      <c r="D49" s="18">
        <f aca="true" t="shared" si="1" ref="D49:K49">SUM(D39:D48)/2</f>
        <v>0</v>
      </c>
      <c r="E49" s="18">
        <f t="shared" si="1"/>
        <v>0</v>
      </c>
      <c r="F49" s="18">
        <f t="shared" si="1"/>
        <v>0</v>
      </c>
      <c r="G49" s="18">
        <f t="shared" si="1"/>
        <v>0</v>
      </c>
      <c r="H49" s="18">
        <f t="shared" si="1"/>
        <v>0</v>
      </c>
      <c r="I49" s="18">
        <f t="shared" si="1"/>
        <v>0</v>
      </c>
      <c r="J49" s="18">
        <f t="shared" si="1"/>
        <v>0</v>
      </c>
      <c r="K49" s="18">
        <f t="shared" si="1"/>
        <v>0</v>
      </c>
      <c r="L49" s="18">
        <f>SUM(F49,H49,J49)</f>
        <v>0</v>
      </c>
      <c r="M49" s="18">
        <f>SUM(G49,I49,K49)</f>
        <v>0</v>
      </c>
      <c r="N49" s="18">
        <f>SUM(H49,J49,L49)</f>
        <v>0</v>
      </c>
      <c r="O49" s="18">
        <f>SUM(I49,K49,M49)</f>
        <v>0</v>
      </c>
    </row>
    <row r="50" spans="1:15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9"/>
      <c r="N50" s="19"/>
      <c r="O50" s="19"/>
    </row>
    <row r="51" spans="1:15" ht="12.75">
      <c r="A51" s="6" t="s">
        <v>18</v>
      </c>
      <c r="B51" s="180" t="s">
        <v>64</v>
      </c>
      <c r="C51" s="182"/>
      <c r="D51" s="180" t="s">
        <v>19</v>
      </c>
      <c r="E51" s="182"/>
      <c r="F51" s="180" t="s">
        <v>66</v>
      </c>
      <c r="G51" s="182"/>
      <c r="H51" s="180" t="s">
        <v>73</v>
      </c>
      <c r="I51" s="182"/>
      <c r="J51" s="180" t="s">
        <v>74</v>
      </c>
      <c r="K51" s="182"/>
      <c r="L51" s="180" t="s">
        <v>75</v>
      </c>
      <c r="M51" s="182"/>
      <c r="N51" s="180" t="s">
        <v>69</v>
      </c>
      <c r="O51" s="182"/>
    </row>
    <row r="52" spans="1:15" ht="15">
      <c r="A52" s="30" t="s">
        <v>22</v>
      </c>
      <c r="B52" s="278"/>
      <c r="C52" s="279"/>
      <c r="D52" s="280"/>
      <c r="E52" s="281"/>
      <c r="F52" s="280"/>
      <c r="G52" s="281"/>
      <c r="H52" s="219"/>
      <c r="I52" s="220"/>
      <c r="J52" s="280"/>
      <c r="K52" s="281"/>
      <c r="L52" s="214"/>
      <c r="M52" s="215"/>
      <c r="N52" s="253">
        <f aca="true" t="shared" si="2" ref="N52:N57">SUM(H52,J52,L52)</f>
        <v>0</v>
      </c>
      <c r="O52" s="254"/>
    </row>
    <row r="53" spans="1:15" ht="15">
      <c r="A53" s="30" t="s">
        <v>23</v>
      </c>
      <c r="B53" s="278"/>
      <c r="C53" s="279"/>
      <c r="D53" s="280"/>
      <c r="E53" s="281"/>
      <c r="F53" s="280"/>
      <c r="G53" s="281"/>
      <c r="H53" s="219"/>
      <c r="I53" s="220"/>
      <c r="J53" s="280"/>
      <c r="K53" s="281"/>
      <c r="L53" s="214"/>
      <c r="M53" s="215"/>
      <c r="N53" s="253">
        <f t="shared" si="2"/>
        <v>0</v>
      </c>
      <c r="O53" s="254"/>
    </row>
    <row r="54" spans="1:15" ht="15">
      <c r="A54" s="30" t="s">
        <v>24</v>
      </c>
      <c r="B54" s="278"/>
      <c r="C54" s="279"/>
      <c r="D54" s="280"/>
      <c r="E54" s="281"/>
      <c r="F54" s="280"/>
      <c r="G54" s="281"/>
      <c r="H54" s="219"/>
      <c r="I54" s="220"/>
      <c r="J54" s="280"/>
      <c r="K54" s="281"/>
      <c r="L54" s="214"/>
      <c r="M54" s="215"/>
      <c r="N54" s="253">
        <f t="shared" si="2"/>
        <v>0</v>
      </c>
      <c r="O54" s="254"/>
    </row>
    <row r="55" spans="1:15" ht="15">
      <c r="A55" s="30" t="s">
        <v>25</v>
      </c>
      <c r="B55" s="278"/>
      <c r="C55" s="279"/>
      <c r="D55" s="280"/>
      <c r="E55" s="281"/>
      <c r="F55" s="280"/>
      <c r="G55" s="281"/>
      <c r="H55" s="219"/>
      <c r="I55" s="220"/>
      <c r="J55" s="280"/>
      <c r="K55" s="281"/>
      <c r="L55" s="214"/>
      <c r="M55" s="215"/>
      <c r="N55" s="253">
        <f t="shared" si="2"/>
        <v>0</v>
      </c>
      <c r="O55" s="254"/>
    </row>
    <row r="56" spans="1:15" ht="15">
      <c r="A56" s="30" t="s">
        <v>26</v>
      </c>
      <c r="B56" s="278"/>
      <c r="C56" s="279"/>
      <c r="D56" s="280"/>
      <c r="E56" s="281"/>
      <c r="F56" s="280"/>
      <c r="G56" s="281"/>
      <c r="H56" s="219"/>
      <c r="I56" s="220"/>
      <c r="J56" s="280"/>
      <c r="K56" s="281"/>
      <c r="L56" s="214"/>
      <c r="M56" s="215"/>
      <c r="N56" s="253">
        <f t="shared" si="2"/>
        <v>0</v>
      </c>
      <c r="O56" s="254"/>
    </row>
    <row r="57" spans="1:15" ht="15">
      <c r="A57" s="276" t="s">
        <v>63</v>
      </c>
      <c r="B57" s="277"/>
      <c r="C57" s="31"/>
      <c r="D57" s="282">
        <f>SUM(D52:E56)</f>
        <v>0</v>
      </c>
      <c r="E57" s="282"/>
      <c r="F57" s="283">
        <f>SUM(F52:G56)</f>
        <v>0</v>
      </c>
      <c r="G57" s="284"/>
      <c r="H57" s="282">
        <f>SUM(H52:I56)</f>
        <v>0</v>
      </c>
      <c r="I57" s="282"/>
      <c r="J57" s="282">
        <f>SUM(J52:K56)</f>
        <v>0</v>
      </c>
      <c r="K57" s="282"/>
      <c r="L57" s="283">
        <f>SUM(L52:M56)</f>
        <v>0</v>
      </c>
      <c r="M57" s="284"/>
      <c r="N57" s="250">
        <f t="shared" si="2"/>
        <v>0</v>
      </c>
      <c r="O57" s="251"/>
    </row>
    <row r="58" spans="1:15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9"/>
      <c r="N58" s="19"/>
      <c r="O58" s="21"/>
    </row>
    <row r="59" spans="1:15" ht="12.75">
      <c r="A59" s="105" t="s">
        <v>32</v>
      </c>
      <c r="B59" s="106" t="s">
        <v>53</v>
      </c>
      <c r="C59" s="106"/>
      <c r="D59" s="104"/>
      <c r="E59" s="104"/>
      <c r="F59" s="104"/>
      <c r="G59" s="104"/>
      <c r="H59" s="104"/>
      <c r="I59" s="104"/>
      <c r="J59" s="104"/>
      <c r="K59" s="104"/>
      <c r="L59" s="104"/>
      <c r="M59" s="108"/>
      <c r="N59" s="19"/>
      <c r="O59" s="21"/>
    </row>
    <row r="60" spans="1:15" ht="12.75">
      <c r="A60" s="105" t="s">
        <v>33</v>
      </c>
      <c r="B60" s="106" t="s">
        <v>54</v>
      </c>
      <c r="C60" s="106"/>
      <c r="D60" s="104"/>
      <c r="E60" s="104"/>
      <c r="F60" s="104"/>
      <c r="G60" s="104"/>
      <c r="H60" s="104"/>
      <c r="I60" s="104"/>
      <c r="J60" s="104"/>
      <c r="K60" s="107"/>
      <c r="L60" s="107"/>
      <c r="M60" s="108"/>
      <c r="N60" s="19"/>
      <c r="O60" s="21"/>
    </row>
    <row r="61" spans="1:15" ht="12.75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8"/>
      <c r="N61" s="19"/>
      <c r="O61" s="21"/>
    </row>
    <row r="62" spans="1:15" ht="12.75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9"/>
      <c r="L62" s="109"/>
      <c r="M62" s="108"/>
      <c r="N62" s="19"/>
      <c r="O62" s="21"/>
    </row>
    <row r="63" spans="1:15" ht="15.75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19"/>
      <c r="L63" s="19"/>
      <c r="M63" s="252" t="s">
        <v>34</v>
      </c>
      <c r="N63" s="252"/>
      <c r="O63" s="21"/>
    </row>
    <row r="64" spans="1:15" ht="12.75">
      <c r="A64" s="107"/>
      <c r="B64" s="107"/>
      <c r="C64" s="107"/>
      <c r="D64" s="107"/>
      <c r="E64" s="107"/>
      <c r="F64" s="107"/>
      <c r="G64" s="107"/>
      <c r="H64" s="107"/>
      <c r="I64" s="107"/>
      <c r="J64" s="107"/>
      <c r="K64" s="19"/>
      <c r="L64" s="19"/>
      <c r="M64" s="104"/>
      <c r="N64" s="104"/>
      <c r="O64" s="21"/>
    </row>
    <row r="65" spans="1:15" ht="16.5" thickBot="1">
      <c r="A65" s="119"/>
      <c r="B65" s="116" t="s">
        <v>35</v>
      </c>
      <c r="C65" s="110"/>
      <c r="D65" s="107"/>
      <c r="E65" s="107"/>
      <c r="F65" s="107"/>
      <c r="G65" s="107"/>
      <c r="H65" s="107"/>
      <c r="I65" s="107"/>
      <c r="J65" s="107"/>
      <c r="K65" s="19"/>
      <c r="L65" s="19"/>
      <c r="M65" s="110"/>
      <c r="N65" s="110"/>
      <c r="O65" s="21"/>
    </row>
    <row r="66" spans="1:15" ht="12.75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8"/>
      <c r="N66" s="19"/>
      <c r="O66" s="19"/>
    </row>
  </sheetData>
  <sheetProtection/>
  <mergeCells count="127">
    <mergeCell ref="N57:O57"/>
    <mergeCell ref="M63:N63"/>
    <mergeCell ref="A57:B57"/>
    <mergeCell ref="D57:E57"/>
    <mergeCell ref="F57:G57"/>
    <mergeCell ref="H57:I57"/>
    <mergeCell ref="J57:K57"/>
    <mergeCell ref="L57:M57"/>
    <mergeCell ref="N55:O55"/>
    <mergeCell ref="B56:C56"/>
    <mergeCell ref="D56:E56"/>
    <mergeCell ref="F56:G56"/>
    <mergeCell ref="H56:I56"/>
    <mergeCell ref="J56:K56"/>
    <mergeCell ref="L56:M56"/>
    <mergeCell ref="N56:O56"/>
    <mergeCell ref="B55:C55"/>
    <mergeCell ref="D55:E55"/>
    <mergeCell ref="F55:G55"/>
    <mergeCell ref="H55:I55"/>
    <mergeCell ref="J55:K55"/>
    <mergeCell ref="L55:M55"/>
    <mergeCell ref="N53:O53"/>
    <mergeCell ref="B54:C54"/>
    <mergeCell ref="D54:E54"/>
    <mergeCell ref="F54:G54"/>
    <mergeCell ref="H54:I54"/>
    <mergeCell ref="J54:K54"/>
    <mergeCell ref="L54:M54"/>
    <mergeCell ref="N54:O54"/>
    <mergeCell ref="B53:C53"/>
    <mergeCell ref="D53:E53"/>
    <mergeCell ref="F53:G53"/>
    <mergeCell ref="H53:I53"/>
    <mergeCell ref="J53:K53"/>
    <mergeCell ref="L53:M53"/>
    <mergeCell ref="N51:O51"/>
    <mergeCell ref="B52:C52"/>
    <mergeCell ref="D52:E52"/>
    <mergeCell ref="F52:G52"/>
    <mergeCell ref="H52:I52"/>
    <mergeCell ref="J52:K52"/>
    <mergeCell ref="L52:M52"/>
    <mergeCell ref="N52:O52"/>
    <mergeCell ref="J37:K37"/>
    <mergeCell ref="L37:M37"/>
    <mergeCell ref="N37:O37"/>
    <mergeCell ref="A49:B49"/>
    <mergeCell ref="B51:C51"/>
    <mergeCell ref="D51:E51"/>
    <mergeCell ref="F51:G51"/>
    <mergeCell ref="H51:I51"/>
    <mergeCell ref="J51:K51"/>
    <mergeCell ref="L51:M51"/>
    <mergeCell ref="A37:A38"/>
    <mergeCell ref="B37:B38"/>
    <mergeCell ref="C37:C38"/>
    <mergeCell ref="D37:E37"/>
    <mergeCell ref="F37:G37"/>
    <mergeCell ref="H37:I37"/>
    <mergeCell ref="A32:A34"/>
    <mergeCell ref="B32:C34"/>
    <mergeCell ref="D32:F32"/>
    <mergeCell ref="L32:O32"/>
    <mergeCell ref="D33:F33"/>
    <mergeCell ref="L33:O33"/>
    <mergeCell ref="D34:F34"/>
    <mergeCell ref="L34:O34"/>
    <mergeCell ref="L27:O27"/>
    <mergeCell ref="D28:F28"/>
    <mergeCell ref="L28:O28"/>
    <mergeCell ref="A30:A31"/>
    <mergeCell ref="B30:C31"/>
    <mergeCell ref="D30:O30"/>
    <mergeCell ref="D31:F31"/>
    <mergeCell ref="L31:O31"/>
    <mergeCell ref="A24:A25"/>
    <mergeCell ref="B24:C25"/>
    <mergeCell ref="D24:O24"/>
    <mergeCell ref="D25:F25"/>
    <mergeCell ref="L25:O25"/>
    <mergeCell ref="A26:A28"/>
    <mergeCell ref="B26:C28"/>
    <mergeCell ref="D26:F26"/>
    <mergeCell ref="L26:O26"/>
    <mergeCell ref="D27:F27"/>
    <mergeCell ref="A20:A22"/>
    <mergeCell ref="B20:C22"/>
    <mergeCell ref="D20:F20"/>
    <mergeCell ref="L20:O20"/>
    <mergeCell ref="D21:F21"/>
    <mergeCell ref="L21:O21"/>
    <mergeCell ref="D22:F22"/>
    <mergeCell ref="L22:O22"/>
    <mergeCell ref="A15:C15"/>
    <mergeCell ref="D15:O15"/>
    <mergeCell ref="A16:C16"/>
    <mergeCell ref="D16:O16"/>
    <mergeCell ref="A18:A19"/>
    <mergeCell ref="B18:C19"/>
    <mergeCell ref="D18:O18"/>
    <mergeCell ref="D19:F19"/>
    <mergeCell ref="L19:O19"/>
    <mergeCell ref="A12:C12"/>
    <mergeCell ref="D12:O12"/>
    <mergeCell ref="A13:C13"/>
    <mergeCell ref="D13:O13"/>
    <mergeCell ref="A14:C14"/>
    <mergeCell ref="D14:O14"/>
    <mergeCell ref="A9:C9"/>
    <mergeCell ref="D9:O9"/>
    <mergeCell ref="A10:C10"/>
    <mergeCell ref="D10:O10"/>
    <mergeCell ref="A11:C11"/>
    <mergeCell ref="D11:O11"/>
    <mergeCell ref="A6:C6"/>
    <mergeCell ref="D6:O6"/>
    <mergeCell ref="A7:C7"/>
    <mergeCell ref="D7:O7"/>
    <mergeCell ref="A8:C8"/>
    <mergeCell ref="D8:O8"/>
    <mergeCell ref="A1:O1"/>
    <mergeCell ref="A2:O2"/>
    <mergeCell ref="A4:C4"/>
    <mergeCell ref="D4:O4"/>
    <mergeCell ref="A5:C5"/>
    <mergeCell ref="D5:O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1" sqref="A1:O66"/>
    </sheetView>
  </sheetViews>
  <sheetFormatPr defaultColWidth="9.140625" defaultRowHeight="12.75"/>
  <sheetData>
    <row r="1" spans="1:15" ht="12.75">
      <c r="A1" s="286" t="s">
        <v>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</row>
    <row r="2" spans="1:15" ht="15">
      <c r="A2" s="234" t="s">
        <v>55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</row>
    <row r="3" spans="1:13" ht="12.75">
      <c r="A3" s="20"/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1"/>
    </row>
    <row r="4" spans="1:15" ht="15">
      <c r="A4" s="236" t="s">
        <v>37</v>
      </c>
      <c r="B4" s="236"/>
      <c r="C4" s="236"/>
      <c r="D4" s="259" t="s">
        <v>78</v>
      </c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</row>
    <row r="5" spans="1:15" ht="15">
      <c r="A5" s="236" t="s">
        <v>56</v>
      </c>
      <c r="B5" s="236"/>
      <c r="C5" s="236"/>
      <c r="D5" s="260">
        <v>2002</v>
      </c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</row>
    <row r="6" spans="1:15" ht="15">
      <c r="A6" s="236" t="s">
        <v>57</v>
      </c>
      <c r="B6" s="236"/>
      <c r="C6" s="236"/>
      <c r="D6" s="261" t="s">
        <v>145</v>
      </c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</row>
    <row r="7" spans="1:15" ht="15">
      <c r="A7" s="236" t="s">
        <v>39</v>
      </c>
      <c r="B7" s="236"/>
      <c r="C7" s="236"/>
      <c r="D7" s="249" t="s">
        <v>78</v>
      </c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</row>
    <row r="8" spans="1:15" ht="15">
      <c r="A8" s="194" t="s">
        <v>8</v>
      </c>
      <c r="B8" s="194"/>
      <c r="C8" s="194"/>
      <c r="D8" s="249" t="s">
        <v>140</v>
      </c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</row>
    <row r="9" spans="1:15" ht="15">
      <c r="A9" s="256" t="s">
        <v>5</v>
      </c>
      <c r="B9" s="257"/>
      <c r="C9" s="258"/>
      <c r="D9" s="249" t="s">
        <v>141</v>
      </c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</row>
    <row r="10" spans="1:15" ht="15">
      <c r="A10" s="262" t="s">
        <v>6</v>
      </c>
      <c r="B10" s="262"/>
      <c r="C10" s="262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</row>
    <row r="11" spans="1:15" ht="15">
      <c r="A11" s="262" t="s">
        <v>41</v>
      </c>
      <c r="B11" s="262"/>
      <c r="C11" s="262"/>
      <c r="D11" s="263" t="s">
        <v>144</v>
      </c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</row>
    <row r="12" spans="1:15" ht="15">
      <c r="A12" s="256" t="s">
        <v>58</v>
      </c>
      <c r="B12" s="257"/>
      <c r="C12" s="258"/>
      <c r="D12" s="263" t="s">
        <v>142</v>
      </c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</row>
    <row r="13" spans="1:15" ht="15">
      <c r="A13" s="256" t="s">
        <v>59</v>
      </c>
      <c r="B13" s="257"/>
      <c r="C13" s="258"/>
      <c r="D13" s="249" t="s">
        <v>143</v>
      </c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</row>
    <row r="14" spans="1:15" ht="15">
      <c r="A14" s="256" t="s">
        <v>60</v>
      </c>
      <c r="B14" s="257"/>
      <c r="C14" s="258"/>
      <c r="D14" s="249" t="s">
        <v>61</v>
      </c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</row>
    <row r="15" spans="1:15" ht="15">
      <c r="A15" s="265" t="s">
        <v>42</v>
      </c>
      <c r="B15" s="266"/>
      <c r="C15" s="267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</row>
    <row r="16" spans="1:15" ht="15">
      <c r="A16" s="262" t="s">
        <v>62</v>
      </c>
      <c r="B16" s="262"/>
      <c r="C16" s="262"/>
      <c r="D16" s="249" t="s">
        <v>77</v>
      </c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</row>
    <row r="17" spans="1:13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9"/>
    </row>
    <row r="18" spans="1:15" ht="12.75">
      <c r="A18" s="275"/>
      <c r="B18" s="176" t="s">
        <v>10</v>
      </c>
      <c r="C18" s="177"/>
      <c r="D18" s="193" t="s">
        <v>11</v>
      </c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</row>
    <row r="19" spans="1:15" ht="76.5">
      <c r="A19" s="275"/>
      <c r="B19" s="178"/>
      <c r="C19" s="179"/>
      <c r="D19" s="193" t="s">
        <v>12</v>
      </c>
      <c r="E19" s="193"/>
      <c r="F19" s="193"/>
      <c r="G19" s="6" t="s">
        <v>65</v>
      </c>
      <c r="H19" s="6" t="s">
        <v>66</v>
      </c>
      <c r="I19" s="6" t="s">
        <v>13</v>
      </c>
      <c r="J19" s="6" t="s">
        <v>14</v>
      </c>
      <c r="K19" s="6" t="s">
        <v>67</v>
      </c>
      <c r="L19" s="193" t="s">
        <v>15</v>
      </c>
      <c r="M19" s="193"/>
      <c r="N19" s="193"/>
      <c r="O19" s="193"/>
    </row>
    <row r="20" spans="1:15" ht="12.75">
      <c r="A20" s="269">
        <v>1</v>
      </c>
      <c r="B20" s="196"/>
      <c r="C20" s="270"/>
      <c r="D20" s="246"/>
      <c r="E20" s="246"/>
      <c r="F20" s="246"/>
      <c r="G20" s="23"/>
      <c r="H20" s="24"/>
      <c r="I20" s="123"/>
      <c r="J20" s="24"/>
      <c r="K20" s="24"/>
      <c r="L20" s="246"/>
      <c r="M20" s="246"/>
      <c r="N20" s="246"/>
      <c r="O20" s="246"/>
    </row>
    <row r="21" spans="1:15" ht="12.75">
      <c r="A21" s="269"/>
      <c r="B21" s="271"/>
      <c r="C21" s="272"/>
      <c r="D21" s="246"/>
      <c r="E21" s="246"/>
      <c r="F21" s="246"/>
      <c r="G21" s="23"/>
      <c r="H21" s="24"/>
      <c r="I21" s="123"/>
      <c r="J21" s="24"/>
      <c r="K21" s="24"/>
      <c r="L21" s="246"/>
      <c r="M21" s="246"/>
      <c r="N21" s="246"/>
      <c r="O21" s="246"/>
    </row>
    <row r="22" spans="1:15" ht="12.75">
      <c r="A22" s="269"/>
      <c r="B22" s="273"/>
      <c r="C22" s="274"/>
      <c r="D22" s="246"/>
      <c r="E22" s="246"/>
      <c r="F22" s="246"/>
      <c r="G22" s="23"/>
      <c r="H22" s="24"/>
      <c r="I22" s="123"/>
      <c r="J22" s="24"/>
      <c r="K22" s="24"/>
      <c r="L22" s="246"/>
      <c r="M22" s="246"/>
      <c r="N22" s="246"/>
      <c r="O22" s="246"/>
    </row>
    <row r="23" spans="1:15" ht="12.75">
      <c r="A23" s="10"/>
      <c r="B23" s="10"/>
      <c r="C23" s="10"/>
      <c r="D23" s="25"/>
      <c r="E23" s="10"/>
      <c r="F23" s="10"/>
      <c r="G23" s="10"/>
      <c r="H23" s="10"/>
      <c r="I23" s="10"/>
      <c r="J23" s="10"/>
      <c r="K23" s="10"/>
      <c r="L23" s="10"/>
      <c r="M23" s="19"/>
      <c r="N23" s="19"/>
      <c r="O23" s="19"/>
    </row>
    <row r="24" spans="1:15" ht="12.75">
      <c r="A24" s="275"/>
      <c r="B24" s="176" t="s">
        <v>16</v>
      </c>
      <c r="C24" s="177"/>
      <c r="D24" s="193" t="s">
        <v>17</v>
      </c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</row>
    <row r="25" spans="1:15" ht="76.5">
      <c r="A25" s="275"/>
      <c r="B25" s="178"/>
      <c r="C25" s="179"/>
      <c r="D25" s="193" t="s">
        <v>12</v>
      </c>
      <c r="E25" s="193"/>
      <c r="F25" s="193"/>
      <c r="G25" s="6" t="s">
        <v>65</v>
      </c>
      <c r="H25" s="6" t="s">
        <v>66</v>
      </c>
      <c r="I25" s="6" t="s">
        <v>13</v>
      </c>
      <c r="J25" s="6" t="s">
        <v>14</v>
      </c>
      <c r="K25" s="6" t="s">
        <v>67</v>
      </c>
      <c r="L25" s="193" t="s">
        <v>15</v>
      </c>
      <c r="M25" s="193"/>
      <c r="N25" s="193"/>
      <c r="O25" s="193"/>
    </row>
    <row r="26" spans="1:15" ht="12.75">
      <c r="A26" s="269">
        <v>2</v>
      </c>
      <c r="B26" s="196"/>
      <c r="C26" s="270"/>
      <c r="D26" s="246"/>
      <c r="E26" s="246"/>
      <c r="F26" s="246"/>
      <c r="G26" s="23"/>
      <c r="H26" s="24"/>
      <c r="I26" s="123"/>
      <c r="J26" s="24"/>
      <c r="K26" s="24"/>
      <c r="L26" s="248"/>
      <c r="M26" s="248"/>
      <c r="N26" s="248"/>
      <c r="O26" s="248"/>
    </row>
    <row r="27" spans="1:15" ht="12.75">
      <c r="A27" s="269"/>
      <c r="B27" s="271"/>
      <c r="C27" s="272"/>
      <c r="D27" s="246"/>
      <c r="E27" s="246"/>
      <c r="F27" s="246"/>
      <c r="G27" s="23"/>
      <c r="H27" s="24"/>
      <c r="I27" s="123"/>
      <c r="J27" s="24"/>
      <c r="K27" s="24"/>
      <c r="L27" s="248"/>
      <c r="M27" s="248"/>
      <c r="N27" s="248"/>
      <c r="O27" s="248"/>
    </row>
    <row r="28" spans="1:15" ht="12.75">
      <c r="A28" s="269"/>
      <c r="B28" s="273"/>
      <c r="C28" s="274"/>
      <c r="D28" s="246"/>
      <c r="E28" s="246"/>
      <c r="F28" s="246"/>
      <c r="G28" s="23"/>
      <c r="H28" s="24"/>
      <c r="I28" s="123"/>
      <c r="J28" s="24"/>
      <c r="K28" s="24"/>
      <c r="L28" s="248"/>
      <c r="M28" s="248"/>
      <c r="N28" s="248"/>
      <c r="O28" s="248"/>
    </row>
    <row r="29" spans="1:15" ht="12.75">
      <c r="A29" s="10"/>
      <c r="B29" s="10"/>
      <c r="C29" s="10"/>
      <c r="D29" s="25"/>
      <c r="E29" s="10"/>
      <c r="F29" s="10"/>
      <c r="G29" s="10"/>
      <c r="H29" s="10"/>
      <c r="I29" s="10"/>
      <c r="J29" s="10"/>
      <c r="K29" s="10"/>
      <c r="L29" s="10"/>
      <c r="M29" s="19"/>
      <c r="N29" s="19"/>
      <c r="O29" s="19"/>
    </row>
    <row r="30" spans="1:15" ht="12.75">
      <c r="A30" s="275"/>
      <c r="B30" s="176" t="s">
        <v>16</v>
      </c>
      <c r="C30" s="177"/>
      <c r="D30" s="193" t="s">
        <v>17</v>
      </c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</row>
    <row r="31" spans="1:15" ht="76.5">
      <c r="A31" s="275"/>
      <c r="B31" s="178"/>
      <c r="C31" s="179"/>
      <c r="D31" s="193" t="s">
        <v>12</v>
      </c>
      <c r="E31" s="193"/>
      <c r="F31" s="193"/>
      <c r="G31" s="6" t="s">
        <v>65</v>
      </c>
      <c r="H31" s="6" t="s">
        <v>66</v>
      </c>
      <c r="I31" s="6" t="s">
        <v>13</v>
      </c>
      <c r="J31" s="6" t="s">
        <v>14</v>
      </c>
      <c r="K31" s="6" t="s">
        <v>67</v>
      </c>
      <c r="L31" s="193" t="s">
        <v>15</v>
      </c>
      <c r="M31" s="193"/>
      <c r="N31" s="193"/>
      <c r="O31" s="193"/>
    </row>
    <row r="32" spans="1:15" ht="12.75">
      <c r="A32" s="269">
        <v>3</v>
      </c>
      <c r="B32" s="196"/>
      <c r="C32" s="270"/>
      <c r="D32" s="246"/>
      <c r="E32" s="246"/>
      <c r="F32" s="246"/>
      <c r="G32" s="23"/>
      <c r="H32" s="24"/>
      <c r="I32" s="123"/>
      <c r="J32" s="24"/>
      <c r="K32" s="24"/>
      <c r="L32" s="246"/>
      <c r="M32" s="246"/>
      <c r="N32" s="246"/>
      <c r="O32" s="246"/>
    </row>
    <row r="33" spans="1:15" ht="12.75">
      <c r="A33" s="269"/>
      <c r="B33" s="271"/>
      <c r="C33" s="272"/>
      <c r="D33" s="246"/>
      <c r="E33" s="246"/>
      <c r="F33" s="246"/>
      <c r="G33" s="23"/>
      <c r="H33" s="24"/>
      <c r="I33" s="123"/>
      <c r="J33" s="24"/>
      <c r="K33" s="24"/>
      <c r="L33" s="246"/>
      <c r="M33" s="246"/>
      <c r="N33" s="246"/>
      <c r="O33" s="246"/>
    </row>
    <row r="34" spans="1:15" ht="12.75">
      <c r="A34" s="269"/>
      <c r="B34" s="273"/>
      <c r="C34" s="274"/>
      <c r="D34" s="246"/>
      <c r="E34" s="246"/>
      <c r="F34" s="246"/>
      <c r="G34" s="23"/>
      <c r="H34" s="24"/>
      <c r="I34" s="123"/>
      <c r="J34" s="24"/>
      <c r="K34" s="24"/>
      <c r="L34" s="246"/>
      <c r="M34" s="246"/>
      <c r="N34" s="246"/>
      <c r="O34" s="246"/>
    </row>
    <row r="35" spans="1:15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9"/>
      <c r="N35" s="19"/>
      <c r="O35" s="19"/>
    </row>
    <row r="36" spans="1:15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9"/>
      <c r="N36" s="19"/>
      <c r="O36" s="19"/>
    </row>
    <row r="37" spans="1:15" ht="12.75">
      <c r="A37" s="202" t="s">
        <v>18</v>
      </c>
      <c r="B37" s="202" t="s">
        <v>44</v>
      </c>
      <c r="C37" s="202" t="s">
        <v>68</v>
      </c>
      <c r="D37" s="180" t="s">
        <v>51</v>
      </c>
      <c r="E37" s="182"/>
      <c r="F37" s="180" t="s">
        <v>66</v>
      </c>
      <c r="G37" s="181"/>
      <c r="H37" s="180" t="s">
        <v>73</v>
      </c>
      <c r="I37" s="182"/>
      <c r="J37" s="180" t="s">
        <v>74</v>
      </c>
      <c r="K37" s="182"/>
      <c r="L37" s="180" t="s">
        <v>75</v>
      </c>
      <c r="M37" s="182"/>
      <c r="N37" s="180" t="s">
        <v>69</v>
      </c>
      <c r="O37" s="182"/>
    </row>
    <row r="38" spans="1:15" ht="51">
      <c r="A38" s="203"/>
      <c r="B38" s="203"/>
      <c r="C38" s="203"/>
      <c r="D38" s="6" t="s">
        <v>20</v>
      </c>
      <c r="E38" s="6" t="s">
        <v>21</v>
      </c>
      <c r="F38" s="6" t="s">
        <v>20</v>
      </c>
      <c r="G38" s="6" t="s">
        <v>21</v>
      </c>
      <c r="H38" s="6" t="s">
        <v>20</v>
      </c>
      <c r="I38" s="6" t="s">
        <v>21</v>
      </c>
      <c r="J38" s="6" t="s">
        <v>20</v>
      </c>
      <c r="K38" s="6" t="s">
        <v>21</v>
      </c>
      <c r="L38" s="6" t="s">
        <v>20</v>
      </c>
      <c r="M38" s="6" t="s">
        <v>21</v>
      </c>
      <c r="N38" s="6" t="s">
        <v>20</v>
      </c>
      <c r="O38" s="6" t="s">
        <v>21</v>
      </c>
    </row>
    <row r="39" spans="1:15" ht="12.75">
      <c r="A39" s="15" t="s">
        <v>22</v>
      </c>
      <c r="B39" s="26"/>
      <c r="C39" s="27"/>
      <c r="D39" s="16"/>
      <c r="E39" s="16"/>
      <c r="F39" s="16"/>
      <c r="G39" s="16"/>
      <c r="H39" s="124"/>
      <c r="I39" s="124"/>
      <c r="J39" s="16"/>
      <c r="K39" s="16"/>
      <c r="L39" s="16"/>
      <c r="M39" s="28"/>
      <c r="N39" s="16">
        <f>SUM(H39,J39,L39)</f>
        <v>0</v>
      </c>
      <c r="O39" s="28">
        <f>SUM(I39,K39,M39)</f>
        <v>0</v>
      </c>
    </row>
    <row r="40" spans="1:15" ht="12.75">
      <c r="A40" s="15" t="s">
        <v>23</v>
      </c>
      <c r="B40" s="26"/>
      <c r="C40" s="27"/>
      <c r="D40" s="16"/>
      <c r="E40" s="16"/>
      <c r="F40" s="16"/>
      <c r="G40" s="16"/>
      <c r="H40" s="124"/>
      <c r="I40" s="124"/>
      <c r="J40" s="16"/>
      <c r="K40" s="16"/>
      <c r="L40" s="16"/>
      <c r="M40" s="28"/>
      <c r="N40" s="16">
        <f aca="true" t="shared" si="0" ref="N40:O48">SUM(H40,J40,L40)</f>
        <v>0</v>
      </c>
      <c r="O40" s="28">
        <f t="shared" si="0"/>
        <v>0</v>
      </c>
    </row>
    <row r="41" spans="1:15" ht="12.75">
      <c r="A41" s="15" t="s">
        <v>24</v>
      </c>
      <c r="B41" s="26"/>
      <c r="C41" s="27"/>
      <c r="D41" s="16"/>
      <c r="E41" s="16"/>
      <c r="F41" s="16"/>
      <c r="G41" s="16"/>
      <c r="H41" s="124"/>
      <c r="I41" s="124"/>
      <c r="J41" s="16"/>
      <c r="K41" s="16"/>
      <c r="L41" s="16"/>
      <c r="M41" s="28"/>
      <c r="N41" s="16">
        <f t="shared" si="0"/>
        <v>0</v>
      </c>
      <c r="O41" s="28">
        <f t="shared" si="0"/>
        <v>0</v>
      </c>
    </row>
    <row r="42" spans="1:15" ht="12.75">
      <c r="A42" s="15" t="s">
        <v>25</v>
      </c>
      <c r="B42" s="26"/>
      <c r="C42" s="27"/>
      <c r="D42" s="16"/>
      <c r="E42" s="16"/>
      <c r="F42" s="16"/>
      <c r="G42" s="16"/>
      <c r="H42" s="124"/>
      <c r="I42" s="124"/>
      <c r="J42" s="16"/>
      <c r="K42" s="16"/>
      <c r="L42" s="16"/>
      <c r="M42" s="28"/>
      <c r="N42" s="16">
        <f t="shared" si="0"/>
        <v>0</v>
      </c>
      <c r="O42" s="28">
        <f t="shared" si="0"/>
        <v>0</v>
      </c>
    </row>
    <row r="43" spans="1:15" ht="12.75">
      <c r="A43" s="15" t="s">
        <v>26</v>
      </c>
      <c r="B43" s="26"/>
      <c r="C43" s="27"/>
      <c r="D43" s="16"/>
      <c r="E43" s="16"/>
      <c r="F43" s="16"/>
      <c r="G43" s="16"/>
      <c r="H43" s="124"/>
      <c r="I43" s="124"/>
      <c r="J43" s="16"/>
      <c r="K43" s="16"/>
      <c r="L43" s="16"/>
      <c r="M43" s="28"/>
      <c r="N43" s="16">
        <f t="shared" si="0"/>
        <v>0</v>
      </c>
      <c r="O43" s="28">
        <f t="shared" si="0"/>
        <v>0</v>
      </c>
    </row>
    <row r="44" spans="1:15" ht="12.75">
      <c r="A44" s="15" t="s">
        <v>27</v>
      </c>
      <c r="B44" s="26"/>
      <c r="C44" s="27"/>
      <c r="D44" s="16"/>
      <c r="E44" s="16"/>
      <c r="F44" s="16"/>
      <c r="G44" s="16"/>
      <c r="H44" s="124"/>
      <c r="I44" s="124"/>
      <c r="J44" s="16"/>
      <c r="K44" s="16"/>
      <c r="L44" s="16"/>
      <c r="M44" s="28"/>
      <c r="N44" s="16">
        <f t="shared" si="0"/>
        <v>0</v>
      </c>
      <c r="O44" s="28">
        <f t="shared" si="0"/>
        <v>0</v>
      </c>
    </row>
    <row r="45" spans="1:15" ht="12.75">
      <c r="A45" s="15" t="s">
        <v>28</v>
      </c>
      <c r="B45" s="26"/>
      <c r="C45" s="27"/>
      <c r="D45" s="16"/>
      <c r="E45" s="16"/>
      <c r="F45" s="16"/>
      <c r="G45" s="16"/>
      <c r="H45" s="124"/>
      <c r="I45" s="124"/>
      <c r="J45" s="16"/>
      <c r="K45" s="16"/>
      <c r="L45" s="16"/>
      <c r="M45" s="28"/>
      <c r="N45" s="16">
        <f t="shared" si="0"/>
        <v>0</v>
      </c>
      <c r="O45" s="28">
        <f t="shared" si="0"/>
        <v>0</v>
      </c>
    </row>
    <row r="46" spans="1:15" ht="12.75">
      <c r="A46" s="15" t="s">
        <v>29</v>
      </c>
      <c r="B46" s="26"/>
      <c r="C46" s="27"/>
      <c r="D46" s="16"/>
      <c r="E46" s="16"/>
      <c r="F46" s="16"/>
      <c r="G46" s="16"/>
      <c r="H46" s="124"/>
      <c r="I46" s="124"/>
      <c r="J46" s="16"/>
      <c r="K46" s="16"/>
      <c r="L46" s="16"/>
      <c r="M46" s="28"/>
      <c r="N46" s="16">
        <f t="shared" si="0"/>
        <v>0</v>
      </c>
      <c r="O46" s="28">
        <f t="shared" si="0"/>
        <v>0</v>
      </c>
    </row>
    <row r="47" spans="1:15" ht="12.75">
      <c r="A47" s="15" t="s">
        <v>30</v>
      </c>
      <c r="B47" s="26"/>
      <c r="C47" s="27"/>
      <c r="D47" s="16"/>
      <c r="E47" s="16"/>
      <c r="F47" s="16"/>
      <c r="G47" s="16"/>
      <c r="H47" s="124"/>
      <c r="I47" s="124"/>
      <c r="J47" s="16"/>
      <c r="K47" s="16"/>
      <c r="L47" s="16"/>
      <c r="M47" s="28"/>
      <c r="N47" s="16">
        <f t="shared" si="0"/>
        <v>0</v>
      </c>
      <c r="O47" s="28">
        <f t="shared" si="0"/>
        <v>0</v>
      </c>
    </row>
    <row r="48" spans="1:15" ht="12.75">
      <c r="A48" s="15" t="s">
        <v>31</v>
      </c>
      <c r="B48" s="26"/>
      <c r="C48" s="27"/>
      <c r="D48" s="16"/>
      <c r="E48" s="16"/>
      <c r="F48" s="16"/>
      <c r="G48" s="16"/>
      <c r="H48" s="124"/>
      <c r="I48" s="124"/>
      <c r="J48" s="16"/>
      <c r="K48" s="16"/>
      <c r="L48" s="16"/>
      <c r="M48" s="28"/>
      <c r="N48" s="16">
        <f t="shared" si="0"/>
        <v>0</v>
      </c>
      <c r="O48" s="28">
        <f t="shared" si="0"/>
        <v>0</v>
      </c>
    </row>
    <row r="49" spans="1:15" ht="12.75">
      <c r="A49" s="276" t="s">
        <v>63</v>
      </c>
      <c r="B49" s="277"/>
      <c r="C49" s="29"/>
      <c r="D49" s="18">
        <f aca="true" t="shared" si="1" ref="D49:K49">SUM(D39:D48)/2</f>
        <v>0</v>
      </c>
      <c r="E49" s="18">
        <f t="shared" si="1"/>
        <v>0</v>
      </c>
      <c r="F49" s="18">
        <f t="shared" si="1"/>
        <v>0</v>
      </c>
      <c r="G49" s="18">
        <f t="shared" si="1"/>
        <v>0</v>
      </c>
      <c r="H49" s="18">
        <f t="shared" si="1"/>
        <v>0</v>
      </c>
      <c r="I49" s="18">
        <f t="shared" si="1"/>
        <v>0</v>
      </c>
      <c r="J49" s="18">
        <f t="shared" si="1"/>
        <v>0</v>
      </c>
      <c r="K49" s="18">
        <f t="shared" si="1"/>
        <v>0</v>
      </c>
      <c r="L49" s="18">
        <f>SUM(F49,H49,J49)</f>
        <v>0</v>
      </c>
      <c r="M49" s="18">
        <f>SUM(G49,I49,K49)</f>
        <v>0</v>
      </c>
      <c r="N49" s="18">
        <f>SUM(H49,J49,L49)</f>
        <v>0</v>
      </c>
      <c r="O49" s="18">
        <f>SUM(I49,K49,M49)</f>
        <v>0</v>
      </c>
    </row>
    <row r="50" spans="1:15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9"/>
      <c r="N50" s="19"/>
      <c r="O50" s="19"/>
    </row>
    <row r="51" spans="1:15" ht="12.75">
      <c r="A51" s="6" t="s">
        <v>18</v>
      </c>
      <c r="B51" s="180" t="s">
        <v>64</v>
      </c>
      <c r="C51" s="182"/>
      <c r="D51" s="180" t="s">
        <v>19</v>
      </c>
      <c r="E51" s="182"/>
      <c r="F51" s="180" t="s">
        <v>66</v>
      </c>
      <c r="G51" s="182"/>
      <c r="H51" s="180" t="s">
        <v>73</v>
      </c>
      <c r="I51" s="182"/>
      <c r="J51" s="180" t="s">
        <v>74</v>
      </c>
      <c r="K51" s="182"/>
      <c r="L51" s="180" t="s">
        <v>75</v>
      </c>
      <c r="M51" s="182"/>
      <c r="N51" s="180" t="s">
        <v>69</v>
      </c>
      <c r="O51" s="182"/>
    </row>
    <row r="52" spans="1:15" ht="15">
      <c r="A52" s="30" t="s">
        <v>22</v>
      </c>
      <c r="B52" s="278"/>
      <c r="C52" s="279"/>
      <c r="D52" s="280"/>
      <c r="E52" s="281"/>
      <c r="F52" s="280"/>
      <c r="G52" s="281"/>
      <c r="H52" s="219"/>
      <c r="I52" s="220"/>
      <c r="J52" s="280"/>
      <c r="K52" s="281"/>
      <c r="L52" s="214"/>
      <c r="M52" s="215"/>
      <c r="N52" s="253">
        <f aca="true" t="shared" si="2" ref="N52:N57">SUM(H52,J52,L52)</f>
        <v>0</v>
      </c>
      <c r="O52" s="254"/>
    </row>
    <row r="53" spans="1:15" ht="15">
      <c r="A53" s="30" t="s">
        <v>23</v>
      </c>
      <c r="B53" s="278"/>
      <c r="C53" s="279"/>
      <c r="D53" s="280"/>
      <c r="E53" s="281"/>
      <c r="F53" s="280"/>
      <c r="G53" s="281"/>
      <c r="H53" s="219"/>
      <c r="I53" s="220"/>
      <c r="J53" s="280"/>
      <c r="K53" s="281"/>
      <c r="L53" s="214"/>
      <c r="M53" s="215"/>
      <c r="N53" s="253">
        <f t="shared" si="2"/>
        <v>0</v>
      </c>
      <c r="O53" s="254"/>
    </row>
    <row r="54" spans="1:15" ht="15">
      <c r="A54" s="30" t="s">
        <v>24</v>
      </c>
      <c r="B54" s="278"/>
      <c r="C54" s="279"/>
      <c r="D54" s="280"/>
      <c r="E54" s="281"/>
      <c r="F54" s="280"/>
      <c r="G54" s="281"/>
      <c r="H54" s="219"/>
      <c r="I54" s="220"/>
      <c r="J54" s="280"/>
      <c r="K54" s="281"/>
      <c r="L54" s="214"/>
      <c r="M54" s="215"/>
      <c r="N54" s="253">
        <f t="shared" si="2"/>
        <v>0</v>
      </c>
      <c r="O54" s="254"/>
    </row>
    <row r="55" spans="1:15" ht="15">
      <c r="A55" s="30" t="s">
        <v>25</v>
      </c>
      <c r="B55" s="278"/>
      <c r="C55" s="279"/>
      <c r="D55" s="280"/>
      <c r="E55" s="281"/>
      <c r="F55" s="280"/>
      <c r="G55" s="281"/>
      <c r="H55" s="219"/>
      <c r="I55" s="220"/>
      <c r="J55" s="280"/>
      <c r="K55" s="281"/>
      <c r="L55" s="214"/>
      <c r="M55" s="215"/>
      <c r="N55" s="253">
        <f t="shared" si="2"/>
        <v>0</v>
      </c>
      <c r="O55" s="254"/>
    </row>
    <row r="56" spans="1:15" ht="15">
      <c r="A56" s="30" t="s">
        <v>26</v>
      </c>
      <c r="B56" s="278"/>
      <c r="C56" s="279"/>
      <c r="D56" s="280"/>
      <c r="E56" s="281"/>
      <c r="F56" s="280"/>
      <c r="G56" s="281"/>
      <c r="H56" s="219"/>
      <c r="I56" s="220"/>
      <c r="J56" s="280"/>
      <c r="K56" s="281"/>
      <c r="L56" s="214"/>
      <c r="M56" s="215"/>
      <c r="N56" s="253">
        <f t="shared" si="2"/>
        <v>0</v>
      </c>
      <c r="O56" s="254"/>
    </row>
    <row r="57" spans="1:15" ht="15">
      <c r="A57" s="276" t="s">
        <v>63</v>
      </c>
      <c r="B57" s="277"/>
      <c r="C57" s="31"/>
      <c r="D57" s="282">
        <f>SUM(D52:E56)</f>
        <v>0</v>
      </c>
      <c r="E57" s="282"/>
      <c r="F57" s="283">
        <f>SUM(F52:G56)</f>
        <v>0</v>
      </c>
      <c r="G57" s="284"/>
      <c r="H57" s="282">
        <f>SUM(H52:I56)</f>
        <v>0</v>
      </c>
      <c r="I57" s="282"/>
      <c r="J57" s="282">
        <f>SUM(J52:K56)</f>
        <v>0</v>
      </c>
      <c r="K57" s="282"/>
      <c r="L57" s="283">
        <f>SUM(L52:M56)</f>
        <v>0</v>
      </c>
      <c r="M57" s="284"/>
      <c r="N57" s="250">
        <f t="shared" si="2"/>
        <v>0</v>
      </c>
      <c r="O57" s="251"/>
    </row>
    <row r="58" spans="1:15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9"/>
      <c r="N58" s="19"/>
      <c r="O58" s="21"/>
    </row>
    <row r="59" spans="1:15" ht="12.75">
      <c r="A59" s="105" t="s">
        <v>32</v>
      </c>
      <c r="B59" s="106" t="s">
        <v>53</v>
      </c>
      <c r="C59" s="106"/>
      <c r="D59" s="104"/>
      <c r="E59" s="104"/>
      <c r="F59" s="104"/>
      <c r="G59" s="104"/>
      <c r="H59" s="104"/>
      <c r="I59" s="104"/>
      <c r="J59" s="104"/>
      <c r="K59" s="104"/>
      <c r="L59" s="104"/>
      <c r="M59" s="108"/>
      <c r="N59" s="19"/>
      <c r="O59" s="21"/>
    </row>
    <row r="60" spans="1:15" ht="12.75">
      <c r="A60" s="105" t="s">
        <v>33</v>
      </c>
      <c r="B60" s="106" t="s">
        <v>54</v>
      </c>
      <c r="C60" s="106"/>
      <c r="D60" s="104"/>
      <c r="E60" s="104"/>
      <c r="F60" s="104"/>
      <c r="G60" s="104"/>
      <c r="H60" s="104"/>
      <c r="I60" s="104"/>
      <c r="J60" s="104"/>
      <c r="K60" s="107"/>
      <c r="L60" s="107"/>
      <c r="M60" s="108"/>
      <c r="N60" s="19"/>
      <c r="O60" s="21"/>
    </row>
    <row r="61" spans="1:15" ht="12.75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8"/>
      <c r="N61" s="19"/>
      <c r="O61" s="21"/>
    </row>
    <row r="62" spans="1:15" ht="12.75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9"/>
      <c r="L62" s="109"/>
      <c r="M62" s="108"/>
      <c r="N62" s="19"/>
      <c r="O62" s="21"/>
    </row>
    <row r="63" spans="1:15" ht="15.75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19"/>
      <c r="L63" s="19"/>
      <c r="M63" s="252" t="s">
        <v>34</v>
      </c>
      <c r="N63" s="252"/>
      <c r="O63" s="21"/>
    </row>
    <row r="64" spans="1:15" ht="12.75">
      <c r="A64" s="107"/>
      <c r="B64" s="107"/>
      <c r="C64" s="107"/>
      <c r="D64" s="107"/>
      <c r="E64" s="107"/>
      <c r="F64" s="107"/>
      <c r="G64" s="107"/>
      <c r="H64" s="107"/>
      <c r="I64" s="107"/>
      <c r="J64" s="107"/>
      <c r="K64" s="19"/>
      <c r="L64" s="19"/>
      <c r="M64" s="104"/>
      <c r="N64" s="104"/>
      <c r="O64" s="21"/>
    </row>
    <row r="65" spans="1:15" ht="16.5" thickBot="1">
      <c r="A65" s="119"/>
      <c r="B65" s="116" t="s">
        <v>35</v>
      </c>
      <c r="C65" s="110"/>
      <c r="D65" s="107"/>
      <c r="E65" s="107"/>
      <c r="F65" s="107"/>
      <c r="G65" s="107"/>
      <c r="H65" s="107"/>
      <c r="I65" s="107"/>
      <c r="J65" s="107"/>
      <c r="K65" s="19"/>
      <c r="L65" s="19"/>
      <c r="M65" s="110"/>
      <c r="N65" s="110"/>
      <c r="O65" s="21"/>
    </row>
    <row r="66" spans="1:15" ht="12.75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8"/>
      <c r="N66" s="19"/>
      <c r="O66" s="19"/>
    </row>
  </sheetData>
  <sheetProtection/>
  <mergeCells count="127">
    <mergeCell ref="N57:O57"/>
    <mergeCell ref="M63:N63"/>
    <mergeCell ref="A57:B57"/>
    <mergeCell ref="D57:E57"/>
    <mergeCell ref="F57:G57"/>
    <mergeCell ref="H57:I57"/>
    <mergeCell ref="J57:K57"/>
    <mergeCell ref="L57:M57"/>
    <mergeCell ref="N55:O55"/>
    <mergeCell ref="B56:C56"/>
    <mergeCell ref="D56:E56"/>
    <mergeCell ref="F56:G56"/>
    <mergeCell ref="H56:I56"/>
    <mergeCell ref="J56:K56"/>
    <mergeCell ref="L56:M56"/>
    <mergeCell ref="N56:O56"/>
    <mergeCell ref="B55:C55"/>
    <mergeCell ref="D55:E55"/>
    <mergeCell ref="F55:G55"/>
    <mergeCell ref="H55:I55"/>
    <mergeCell ref="J55:K55"/>
    <mergeCell ref="L55:M55"/>
    <mergeCell ref="N53:O53"/>
    <mergeCell ref="B54:C54"/>
    <mergeCell ref="D54:E54"/>
    <mergeCell ref="F54:G54"/>
    <mergeCell ref="H54:I54"/>
    <mergeCell ref="J54:K54"/>
    <mergeCell ref="L54:M54"/>
    <mergeCell ref="N54:O54"/>
    <mergeCell ref="B53:C53"/>
    <mergeCell ref="D53:E53"/>
    <mergeCell ref="F53:G53"/>
    <mergeCell ref="H53:I53"/>
    <mergeCell ref="J53:K53"/>
    <mergeCell ref="L53:M53"/>
    <mergeCell ref="N51:O51"/>
    <mergeCell ref="B52:C52"/>
    <mergeCell ref="D52:E52"/>
    <mergeCell ref="F52:G52"/>
    <mergeCell ref="H52:I52"/>
    <mergeCell ref="J52:K52"/>
    <mergeCell ref="L52:M52"/>
    <mergeCell ref="N52:O52"/>
    <mergeCell ref="J37:K37"/>
    <mergeCell ref="L37:M37"/>
    <mergeCell ref="N37:O37"/>
    <mergeCell ref="A49:B49"/>
    <mergeCell ref="B51:C51"/>
    <mergeCell ref="D51:E51"/>
    <mergeCell ref="F51:G51"/>
    <mergeCell ref="H51:I51"/>
    <mergeCell ref="J51:K51"/>
    <mergeCell ref="L51:M51"/>
    <mergeCell ref="A37:A38"/>
    <mergeCell ref="B37:B38"/>
    <mergeCell ref="C37:C38"/>
    <mergeCell ref="D37:E37"/>
    <mergeCell ref="F37:G37"/>
    <mergeCell ref="H37:I37"/>
    <mergeCell ref="A32:A34"/>
    <mergeCell ref="B32:C34"/>
    <mergeCell ref="D32:F32"/>
    <mergeCell ref="L32:O32"/>
    <mergeCell ref="D33:F33"/>
    <mergeCell ref="L33:O33"/>
    <mergeCell ref="D34:F34"/>
    <mergeCell ref="L34:O34"/>
    <mergeCell ref="L27:O27"/>
    <mergeCell ref="D28:F28"/>
    <mergeCell ref="L28:O28"/>
    <mergeCell ref="A30:A31"/>
    <mergeCell ref="B30:C31"/>
    <mergeCell ref="D30:O30"/>
    <mergeCell ref="D31:F31"/>
    <mergeCell ref="L31:O31"/>
    <mergeCell ref="A24:A25"/>
    <mergeCell ref="B24:C25"/>
    <mergeCell ref="D24:O24"/>
    <mergeCell ref="D25:F25"/>
    <mergeCell ref="L25:O25"/>
    <mergeCell ref="A26:A28"/>
    <mergeCell ref="B26:C28"/>
    <mergeCell ref="D26:F26"/>
    <mergeCell ref="L26:O26"/>
    <mergeCell ref="D27:F27"/>
    <mergeCell ref="A20:A22"/>
    <mergeCell ref="B20:C22"/>
    <mergeCell ref="D20:F20"/>
    <mergeCell ref="L20:O20"/>
    <mergeCell ref="D21:F21"/>
    <mergeCell ref="L21:O21"/>
    <mergeCell ref="D22:F22"/>
    <mergeCell ref="L22:O22"/>
    <mergeCell ref="A15:C15"/>
    <mergeCell ref="D15:O15"/>
    <mergeCell ref="A16:C16"/>
    <mergeCell ref="D16:O16"/>
    <mergeCell ref="A18:A19"/>
    <mergeCell ref="B18:C19"/>
    <mergeCell ref="D18:O18"/>
    <mergeCell ref="D19:F19"/>
    <mergeCell ref="L19:O19"/>
    <mergeCell ref="A12:C12"/>
    <mergeCell ref="D12:O12"/>
    <mergeCell ref="A13:C13"/>
    <mergeCell ref="D13:O13"/>
    <mergeCell ref="A14:C14"/>
    <mergeCell ref="D14:O14"/>
    <mergeCell ref="A9:C9"/>
    <mergeCell ref="D9:O9"/>
    <mergeCell ref="A10:C10"/>
    <mergeCell ref="D10:O10"/>
    <mergeCell ref="A11:C11"/>
    <mergeCell ref="D11:O11"/>
    <mergeCell ref="A6:C6"/>
    <mergeCell ref="D6:O6"/>
    <mergeCell ref="A7:C7"/>
    <mergeCell ref="D7:O7"/>
    <mergeCell ref="A8:C8"/>
    <mergeCell ref="D8:O8"/>
    <mergeCell ref="A1:O1"/>
    <mergeCell ref="A2:O2"/>
    <mergeCell ref="A4:C4"/>
    <mergeCell ref="D4:O4"/>
    <mergeCell ref="A5:C5"/>
    <mergeCell ref="D5:O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1" sqref="A1:O66"/>
    </sheetView>
  </sheetViews>
  <sheetFormatPr defaultColWidth="9.140625" defaultRowHeight="12.75"/>
  <sheetData>
    <row r="1" spans="1:15" ht="12.75">
      <c r="A1" s="286" t="s">
        <v>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</row>
    <row r="2" spans="1:15" ht="15">
      <c r="A2" s="234" t="s">
        <v>55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</row>
    <row r="3" spans="1:13" ht="12.75">
      <c r="A3" s="20"/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1"/>
    </row>
    <row r="4" spans="1:15" ht="15">
      <c r="A4" s="236" t="s">
        <v>37</v>
      </c>
      <c r="B4" s="236"/>
      <c r="C4" s="236"/>
      <c r="D4" s="259" t="s">
        <v>78</v>
      </c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</row>
    <row r="5" spans="1:15" ht="15">
      <c r="A5" s="236" t="s">
        <v>56</v>
      </c>
      <c r="B5" s="236"/>
      <c r="C5" s="236"/>
      <c r="D5" s="260">
        <v>2002</v>
      </c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</row>
    <row r="6" spans="1:15" ht="15">
      <c r="A6" s="236" t="s">
        <v>57</v>
      </c>
      <c r="B6" s="236"/>
      <c r="C6" s="236"/>
      <c r="D6" s="261" t="s">
        <v>145</v>
      </c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</row>
    <row r="7" spans="1:15" ht="15">
      <c r="A7" s="236" t="s">
        <v>39</v>
      </c>
      <c r="B7" s="236"/>
      <c r="C7" s="236"/>
      <c r="D7" s="249" t="s">
        <v>78</v>
      </c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</row>
    <row r="8" spans="1:15" ht="15">
      <c r="A8" s="194" t="s">
        <v>8</v>
      </c>
      <c r="B8" s="194"/>
      <c r="C8" s="194"/>
      <c r="D8" s="249" t="s">
        <v>140</v>
      </c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</row>
    <row r="9" spans="1:15" ht="15">
      <c r="A9" s="256" t="s">
        <v>5</v>
      </c>
      <c r="B9" s="257"/>
      <c r="C9" s="258"/>
      <c r="D9" s="249" t="s">
        <v>141</v>
      </c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</row>
    <row r="10" spans="1:15" ht="15">
      <c r="A10" s="262" t="s">
        <v>6</v>
      </c>
      <c r="B10" s="262"/>
      <c r="C10" s="262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</row>
    <row r="11" spans="1:15" ht="15">
      <c r="A11" s="262" t="s">
        <v>41</v>
      </c>
      <c r="B11" s="262"/>
      <c r="C11" s="262"/>
      <c r="D11" s="263" t="s">
        <v>144</v>
      </c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</row>
    <row r="12" spans="1:15" ht="15">
      <c r="A12" s="256" t="s">
        <v>58</v>
      </c>
      <c r="B12" s="257"/>
      <c r="C12" s="258"/>
      <c r="D12" s="263" t="s">
        <v>142</v>
      </c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</row>
    <row r="13" spans="1:15" ht="15">
      <c r="A13" s="256" t="s">
        <v>59</v>
      </c>
      <c r="B13" s="257"/>
      <c r="C13" s="258"/>
      <c r="D13" s="249" t="s">
        <v>143</v>
      </c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</row>
    <row r="14" spans="1:15" ht="15">
      <c r="A14" s="256" t="s">
        <v>60</v>
      </c>
      <c r="B14" s="257"/>
      <c r="C14" s="258"/>
      <c r="D14" s="249" t="s">
        <v>61</v>
      </c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</row>
    <row r="15" spans="1:15" ht="15">
      <c r="A15" s="265" t="s">
        <v>42</v>
      </c>
      <c r="B15" s="266"/>
      <c r="C15" s="267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</row>
    <row r="16" spans="1:15" ht="15">
      <c r="A16" s="262" t="s">
        <v>62</v>
      </c>
      <c r="B16" s="262"/>
      <c r="C16" s="262"/>
      <c r="D16" s="249" t="s">
        <v>77</v>
      </c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</row>
    <row r="17" spans="1:13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9"/>
    </row>
    <row r="18" spans="1:15" ht="12.75">
      <c r="A18" s="275"/>
      <c r="B18" s="176" t="s">
        <v>10</v>
      </c>
      <c r="C18" s="177"/>
      <c r="D18" s="193" t="s">
        <v>11</v>
      </c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</row>
    <row r="19" spans="1:15" ht="76.5">
      <c r="A19" s="275"/>
      <c r="B19" s="178"/>
      <c r="C19" s="179"/>
      <c r="D19" s="193" t="s">
        <v>12</v>
      </c>
      <c r="E19" s="193"/>
      <c r="F19" s="193"/>
      <c r="G19" s="6" t="s">
        <v>65</v>
      </c>
      <c r="H19" s="6" t="s">
        <v>66</v>
      </c>
      <c r="I19" s="6" t="s">
        <v>13</v>
      </c>
      <c r="J19" s="6" t="s">
        <v>14</v>
      </c>
      <c r="K19" s="6" t="s">
        <v>67</v>
      </c>
      <c r="L19" s="193" t="s">
        <v>15</v>
      </c>
      <c r="M19" s="193"/>
      <c r="N19" s="193"/>
      <c r="O19" s="193"/>
    </row>
    <row r="20" spans="1:15" ht="12.75">
      <c r="A20" s="269">
        <v>1</v>
      </c>
      <c r="B20" s="196"/>
      <c r="C20" s="270"/>
      <c r="D20" s="246"/>
      <c r="E20" s="246"/>
      <c r="F20" s="246"/>
      <c r="G20" s="23"/>
      <c r="H20" s="24"/>
      <c r="I20" s="123"/>
      <c r="J20" s="24"/>
      <c r="K20" s="24"/>
      <c r="L20" s="246"/>
      <c r="M20" s="246"/>
      <c r="N20" s="246"/>
      <c r="O20" s="246"/>
    </row>
    <row r="21" spans="1:15" ht="12.75">
      <c r="A21" s="269"/>
      <c r="B21" s="271"/>
      <c r="C21" s="272"/>
      <c r="D21" s="246"/>
      <c r="E21" s="246"/>
      <c r="F21" s="246"/>
      <c r="G21" s="23"/>
      <c r="H21" s="24"/>
      <c r="I21" s="123"/>
      <c r="J21" s="24"/>
      <c r="K21" s="24"/>
      <c r="L21" s="246"/>
      <c r="M21" s="246"/>
      <c r="N21" s="246"/>
      <c r="O21" s="246"/>
    </row>
    <row r="22" spans="1:15" ht="12.75">
      <c r="A22" s="269"/>
      <c r="B22" s="273"/>
      <c r="C22" s="274"/>
      <c r="D22" s="246"/>
      <c r="E22" s="246"/>
      <c r="F22" s="246"/>
      <c r="G22" s="23"/>
      <c r="H22" s="24"/>
      <c r="I22" s="123"/>
      <c r="J22" s="24"/>
      <c r="K22" s="24"/>
      <c r="L22" s="246"/>
      <c r="M22" s="246"/>
      <c r="N22" s="246"/>
      <c r="O22" s="246"/>
    </row>
    <row r="23" spans="1:15" ht="12.75">
      <c r="A23" s="10"/>
      <c r="B23" s="10"/>
      <c r="C23" s="10"/>
      <c r="D23" s="25"/>
      <c r="E23" s="10"/>
      <c r="F23" s="10"/>
      <c r="G23" s="10"/>
      <c r="H23" s="10"/>
      <c r="I23" s="10"/>
      <c r="J23" s="10"/>
      <c r="K23" s="10"/>
      <c r="L23" s="10"/>
      <c r="M23" s="19"/>
      <c r="N23" s="19"/>
      <c r="O23" s="19"/>
    </row>
    <row r="24" spans="1:15" ht="12.75">
      <c r="A24" s="275"/>
      <c r="B24" s="176" t="s">
        <v>16</v>
      </c>
      <c r="C24" s="177"/>
      <c r="D24" s="193" t="s">
        <v>17</v>
      </c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</row>
    <row r="25" spans="1:15" ht="76.5">
      <c r="A25" s="275"/>
      <c r="B25" s="178"/>
      <c r="C25" s="179"/>
      <c r="D25" s="193" t="s">
        <v>12</v>
      </c>
      <c r="E25" s="193"/>
      <c r="F25" s="193"/>
      <c r="G25" s="6" t="s">
        <v>65</v>
      </c>
      <c r="H25" s="6" t="s">
        <v>66</v>
      </c>
      <c r="I25" s="6" t="s">
        <v>13</v>
      </c>
      <c r="J25" s="6" t="s">
        <v>14</v>
      </c>
      <c r="K25" s="6" t="s">
        <v>67</v>
      </c>
      <c r="L25" s="193" t="s">
        <v>15</v>
      </c>
      <c r="M25" s="193"/>
      <c r="N25" s="193"/>
      <c r="O25" s="193"/>
    </row>
    <row r="26" spans="1:15" ht="12.75">
      <c r="A26" s="269">
        <v>2</v>
      </c>
      <c r="B26" s="196"/>
      <c r="C26" s="270"/>
      <c r="D26" s="246"/>
      <c r="E26" s="246"/>
      <c r="F26" s="246"/>
      <c r="G26" s="23"/>
      <c r="H26" s="24"/>
      <c r="I26" s="123"/>
      <c r="J26" s="24"/>
      <c r="K26" s="24"/>
      <c r="L26" s="248"/>
      <c r="M26" s="248"/>
      <c r="N26" s="248"/>
      <c r="O26" s="248"/>
    </row>
    <row r="27" spans="1:15" ht="12.75">
      <c r="A27" s="269"/>
      <c r="B27" s="271"/>
      <c r="C27" s="272"/>
      <c r="D27" s="246"/>
      <c r="E27" s="246"/>
      <c r="F27" s="246"/>
      <c r="G27" s="23"/>
      <c r="H27" s="24"/>
      <c r="I27" s="123"/>
      <c r="J27" s="24"/>
      <c r="K27" s="24"/>
      <c r="L27" s="248"/>
      <c r="M27" s="248"/>
      <c r="N27" s="248"/>
      <c r="O27" s="248"/>
    </row>
    <row r="28" spans="1:15" ht="12.75">
      <c r="A28" s="269"/>
      <c r="B28" s="273"/>
      <c r="C28" s="274"/>
      <c r="D28" s="246"/>
      <c r="E28" s="246"/>
      <c r="F28" s="246"/>
      <c r="G28" s="23"/>
      <c r="H28" s="24"/>
      <c r="I28" s="123"/>
      <c r="J28" s="24"/>
      <c r="K28" s="24"/>
      <c r="L28" s="248"/>
      <c r="M28" s="248"/>
      <c r="N28" s="248"/>
      <c r="O28" s="248"/>
    </row>
    <row r="29" spans="1:15" ht="12.75">
      <c r="A29" s="10"/>
      <c r="B29" s="10"/>
      <c r="C29" s="10"/>
      <c r="D29" s="25"/>
      <c r="E29" s="10"/>
      <c r="F29" s="10"/>
      <c r="G29" s="10"/>
      <c r="H29" s="10"/>
      <c r="I29" s="10"/>
      <c r="J29" s="10"/>
      <c r="K29" s="10"/>
      <c r="L29" s="10"/>
      <c r="M29" s="19"/>
      <c r="N29" s="19"/>
      <c r="O29" s="19"/>
    </row>
    <row r="30" spans="1:15" ht="12.75">
      <c r="A30" s="275"/>
      <c r="B30" s="176" t="s">
        <v>16</v>
      </c>
      <c r="C30" s="177"/>
      <c r="D30" s="193" t="s">
        <v>17</v>
      </c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</row>
    <row r="31" spans="1:15" ht="76.5">
      <c r="A31" s="275"/>
      <c r="B31" s="178"/>
      <c r="C31" s="179"/>
      <c r="D31" s="193" t="s">
        <v>12</v>
      </c>
      <c r="E31" s="193"/>
      <c r="F31" s="193"/>
      <c r="G31" s="6" t="s">
        <v>65</v>
      </c>
      <c r="H31" s="6" t="s">
        <v>66</v>
      </c>
      <c r="I31" s="6" t="s">
        <v>13</v>
      </c>
      <c r="J31" s="6" t="s">
        <v>14</v>
      </c>
      <c r="K31" s="6" t="s">
        <v>67</v>
      </c>
      <c r="L31" s="193" t="s">
        <v>15</v>
      </c>
      <c r="M31" s="193"/>
      <c r="N31" s="193"/>
      <c r="O31" s="193"/>
    </row>
    <row r="32" spans="1:15" ht="12.75">
      <c r="A32" s="269">
        <v>3</v>
      </c>
      <c r="B32" s="196"/>
      <c r="C32" s="270"/>
      <c r="D32" s="246"/>
      <c r="E32" s="246"/>
      <c r="F32" s="246"/>
      <c r="G32" s="23"/>
      <c r="H32" s="24"/>
      <c r="I32" s="123"/>
      <c r="J32" s="24"/>
      <c r="K32" s="24"/>
      <c r="L32" s="246"/>
      <c r="M32" s="246"/>
      <c r="N32" s="246"/>
      <c r="O32" s="246"/>
    </row>
    <row r="33" spans="1:15" ht="12.75">
      <c r="A33" s="269"/>
      <c r="B33" s="271"/>
      <c r="C33" s="272"/>
      <c r="D33" s="246"/>
      <c r="E33" s="246"/>
      <c r="F33" s="246"/>
      <c r="G33" s="23"/>
      <c r="H33" s="24"/>
      <c r="I33" s="123"/>
      <c r="J33" s="24"/>
      <c r="K33" s="24"/>
      <c r="L33" s="246"/>
      <c r="M33" s="246"/>
      <c r="N33" s="246"/>
      <c r="O33" s="246"/>
    </row>
    <row r="34" spans="1:15" ht="12.75">
      <c r="A34" s="269"/>
      <c r="B34" s="273"/>
      <c r="C34" s="274"/>
      <c r="D34" s="246"/>
      <c r="E34" s="246"/>
      <c r="F34" s="246"/>
      <c r="G34" s="23"/>
      <c r="H34" s="24"/>
      <c r="I34" s="123"/>
      <c r="J34" s="24"/>
      <c r="K34" s="24"/>
      <c r="L34" s="246"/>
      <c r="M34" s="246"/>
      <c r="N34" s="246"/>
      <c r="O34" s="246"/>
    </row>
    <row r="35" spans="1:15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9"/>
      <c r="N35" s="19"/>
      <c r="O35" s="19"/>
    </row>
    <row r="36" spans="1:15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9"/>
      <c r="N36" s="19"/>
      <c r="O36" s="19"/>
    </row>
    <row r="37" spans="1:15" ht="12.75">
      <c r="A37" s="202" t="s">
        <v>18</v>
      </c>
      <c r="B37" s="202" t="s">
        <v>44</v>
      </c>
      <c r="C37" s="202" t="s">
        <v>68</v>
      </c>
      <c r="D37" s="180" t="s">
        <v>51</v>
      </c>
      <c r="E37" s="182"/>
      <c r="F37" s="180" t="s">
        <v>66</v>
      </c>
      <c r="G37" s="181"/>
      <c r="H37" s="180" t="s">
        <v>73</v>
      </c>
      <c r="I37" s="182"/>
      <c r="J37" s="180" t="s">
        <v>74</v>
      </c>
      <c r="K37" s="182"/>
      <c r="L37" s="180" t="s">
        <v>75</v>
      </c>
      <c r="M37" s="182"/>
      <c r="N37" s="180" t="s">
        <v>69</v>
      </c>
      <c r="O37" s="182"/>
    </row>
    <row r="38" spans="1:15" ht="51">
      <c r="A38" s="203"/>
      <c r="B38" s="203"/>
      <c r="C38" s="203"/>
      <c r="D38" s="6" t="s">
        <v>20</v>
      </c>
      <c r="E38" s="6" t="s">
        <v>21</v>
      </c>
      <c r="F38" s="6" t="s">
        <v>20</v>
      </c>
      <c r="G38" s="6" t="s">
        <v>21</v>
      </c>
      <c r="H38" s="6" t="s">
        <v>20</v>
      </c>
      <c r="I38" s="6" t="s">
        <v>21</v>
      </c>
      <c r="J38" s="6" t="s">
        <v>20</v>
      </c>
      <c r="K38" s="6" t="s">
        <v>21</v>
      </c>
      <c r="L38" s="6" t="s">
        <v>20</v>
      </c>
      <c r="M38" s="6" t="s">
        <v>21</v>
      </c>
      <c r="N38" s="6" t="s">
        <v>20</v>
      </c>
      <c r="O38" s="6" t="s">
        <v>21</v>
      </c>
    </row>
    <row r="39" spans="1:15" ht="12.75">
      <c r="A39" s="15" t="s">
        <v>22</v>
      </c>
      <c r="B39" s="26"/>
      <c r="C39" s="27"/>
      <c r="D39" s="16"/>
      <c r="E39" s="16"/>
      <c r="F39" s="16"/>
      <c r="G39" s="16"/>
      <c r="H39" s="124"/>
      <c r="I39" s="124"/>
      <c r="J39" s="16"/>
      <c r="K39" s="16"/>
      <c r="L39" s="16"/>
      <c r="M39" s="28"/>
      <c r="N39" s="16">
        <f>SUM(H39,J39,L39)</f>
        <v>0</v>
      </c>
      <c r="O39" s="28">
        <f>SUM(I39,K39,M39)</f>
        <v>0</v>
      </c>
    </row>
    <row r="40" spans="1:15" ht="12.75">
      <c r="A40" s="15" t="s">
        <v>23</v>
      </c>
      <c r="B40" s="26"/>
      <c r="C40" s="27"/>
      <c r="D40" s="16"/>
      <c r="E40" s="16"/>
      <c r="F40" s="16"/>
      <c r="G40" s="16"/>
      <c r="H40" s="124"/>
      <c r="I40" s="124"/>
      <c r="J40" s="16"/>
      <c r="K40" s="16"/>
      <c r="L40" s="16"/>
      <c r="M40" s="28"/>
      <c r="N40" s="16">
        <f aca="true" t="shared" si="0" ref="N40:O48">SUM(H40,J40,L40)</f>
        <v>0</v>
      </c>
      <c r="O40" s="28">
        <f t="shared" si="0"/>
        <v>0</v>
      </c>
    </row>
    <row r="41" spans="1:15" ht="12.75">
      <c r="A41" s="15" t="s">
        <v>24</v>
      </c>
      <c r="B41" s="26"/>
      <c r="C41" s="27"/>
      <c r="D41" s="16"/>
      <c r="E41" s="16"/>
      <c r="F41" s="16"/>
      <c r="G41" s="16"/>
      <c r="H41" s="124"/>
      <c r="I41" s="124"/>
      <c r="J41" s="16"/>
      <c r="K41" s="16"/>
      <c r="L41" s="16"/>
      <c r="M41" s="28"/>
      <c r="N41" s="16">
        <f t="shared" si="0"/>
        <v>0</v>
      </c>
      <c r="O41" s="28">
        <f t="shared" si="0"/>
        <v>0</v>
      </c>
    </row>
    <row r="42" spans="1:15" ht="12.75">
      <c r="A42" s="15" t="s">
        <v>25</v>
      </c>
      <c r="B42" s="26"/>
      <c r="C42" s="27"/>
      <c r="D42" s="16"/>
      <c r="E42" s="16"/>
      <c r="F42" s="16"/>
      <c r="G42" s="16"/>
      <c r="H42" s="124"/>
      <c r="I42" s="124"/>
      <c r="J42" s="16"/>
      <c r="K42" s="16"/>
      <c r="L42" s="16"/>
      <c r="M42" s="28"/>
      <c r="N42" s="16">
        <f t="shared" si="0"/>
        <v>0</v>
      </c>
      <c r="O42" s="28">
        <f t="shared" si="0"/>
        <v>0</v>
      </c>
    </row>
    <row r="43" spans="1:15" ht="12.75">
      <c r="A43" s="15" t="s">
        <v>26</v>
      </c>
      <c r="B43" s="26"/>
      <c r="C43" s="27"/>
      <c r="D43" s="16"/>
      <c r="E43" s="16"/>
      <c r="F43" s="16"/>
      <c r="G43" s="16"/>
      <c r="H43" s="124"/>
      <c r="I43" s="124"/>
      <c r="J43" s="16"/>
      <c r="K43" s="16"/>
      <c r="L43" s="16"/>
      <c r="M43" s="28"/>
      <c r="N43" s="16">
        <f t="shared" si="0"/>
        <v>0</v>
      </c>
      <c r="O43" s="28">
        <f t="shared" si="0"/>
        <v>0</v>
      </c>
    </row>
    <row r="44" spans="1:15" ht="12.75">
      <c r="A44" s="15" t="s">
        <v>27</v>
      </c>
      <c r="B44" s="26"/>
      <c r="C44" s="27"/>
      <c r="D44" s="16"/>
      <c r="E44" s="16"/>
      <c r="F44" s="16"/>
      <c r="G44" s="16"/>
      <c r="H44" s="124"/>
      <c r="I44" s="124"/>
      <c r="J44" s="16"/>
      <c r="K44" s="16"/>
      <c r="L44" s="16"/>
      <c r="M44" s="28"/>
      <c r="N44" s="16">
        <f t="shared" si="0"/>
        <v>0</v>
      </c>
      <c r="O44" s="28">
        <f t="shared" si="0"/>
        <v>0</v>
      </c>
    </row>
    <row r="45" spans="1:15" ht="12.75">
      <c r="A45" s="15" t="s">
        <v>28</v>
      </c>
      <c r="B45" s="26"/>
      <c r="C45" s="27"/>
      <c r="D45" s="16"/>
      <c r="E45" s="16"/>
      <c r="F45" s="16"/>
      <c r="G45" s="16"/>
      <c r="H45" s="124"/>
      <c r="I45" s="124"/>
      <c r="J45" s="16"/>
      <c r="K45" s="16"/>
      <c r="L45" s="16"/>
      <c r="M45" s="28"/>
      <c r="N45" s="16">
        <f t="shared" si="0"/>
        <v>0</v>
      </c>
      <c r="O45" s="28">
        <f t="shared" si="0"/>
        <v>0</v>
      </c>
    </row>
    <row r="46" spans="1:15" ht="12.75">
      <c r="A46" s="15" t="s">
        <v>29</v>
      </c>
      <c r="B46" s="26"/>
      <c r="C46" s="27"/>
      <c r="D46" s="16"/>
      <c r="E46" s="16"/>
      <c r="F46" s="16"/>
      <c r="G46" s="16"/>
      <c r="H46" s="124"/>
      <c r="I46" s="124"/>
      <c r="J46" s="16"/>
      <c r="K46" s="16"/>
      <c r="L46" s="16"/>
      <c r="M46" s="28"/>
      <c r="N46" s="16">
        <f t="shared" si="0"/>
        <v>0</v>
      </c>
      <c r="O46" s="28">
        <f t="shared" si="0"/>
        <v>0</v>
      </c>
    </row>
    <row r="47" spans="1:15" ht="12.75">
      <c r="A47" s="15" t="s">
        <v>30</v>
      </c>
      <c r="B47" s="26"/>
      <c r="C47" s="27"/>
      <c r="D47" s="16"/>
      <c r="E47" s="16"/>
      <c r="F47" s="16"/>
      <c r="G47" s="16"/>
      <c r="H47" s="124"/>
      <c r="I47" s="124"/>
      <c r="J47" s="16"/>
      <c r="K47" s="16"/>
      <c r="L47" s="16"/>
      <c r="M47" s="28"/>
      <c r="N47" s="16">
        <f t="shared" si="0"/>
        <v>0</v>
      </c>
      <c r="O47" s="28">
        <f t="shared" si="0"/>
        <v>0</v>
      </c>
    </row>
    <row r="48" spans="1:15" ht="12.75">
      <c r="A48" s="15" t="s">
        <v>31</v>
      </c>
      <c r="B48" s="26"/>
      <c r="C48" s="27"/>
      <c r="D48" s="16"/>
      <c r="E48" s="16"/>
      <c r="F48" s="16"/>
      <c r="G48" s="16"/>
      <c r="H48" s="124"/>
      <c r="I48" s="124"/>
      <c r="J48" s="16"/>
      <c r="K48" s="16"/>
      <c r="L48" s="16"/>
      <c r="M48" s="28"/>
      <c r="N48" s="16">
        <f t="shared" si="0"/>
        <v>0</v>
      </c>
      <c r="O48" s="28">
        <f t="shared" si="0"/>
        <v>0</v>
      </c>
    </row>
    <row r="49" spans="1:15" ht="12.75">
      <c r="A49" s="276" t="s">
        <v>63</v>
      </c>
      <c r="B49" s="277"/>
      <c r="C49" s="29"/>
      <c r="D49" s="18">
        <f aca="true" t="shared" si="1" ref="D49:K49">SUM(D39:D48)/2</f>
        <v>0</v>
      </c>
      <c r="E49" s="18">
        <f t="shared" si="1"/>
        <v>0</v>
      </c>
      <c r="F49" s="18">
        <f t="shared" si="1"/>
        <v>0</v>
      </c>
      <c r="G49" s="18">
        <f t="shared" si="1"/>
        <v>0</v>
      </c>
      <c r="H49" s="18">
        <f t="shared" si="1"/>
        <v>0</v>
      </c>
      <c r="I49" s="18">
        <f t="shared" si="1"/>
        <v>0</v>
      </c>
      <c r="J49" s="18">
        <f t="shared" si="1"/>
        <v>0</v>
      </c>
      <c r="K49" s="18">
        <f t="shared" si="1"/>
        <v>0</v>
      </c>
      <c r="L49" s="18">
        <f>SUM(F49,H49,J49)</f>
        <v>0</v>
      </c>
      <c r="M49" s="18">
        <f>SUM(G49,I49,K49)</f>
        <v>0</v>
      </c>
      <c r="N49" s="18">
        <f>SUM(H49,J49,L49)</f>
        <v>0</v>
      </c>
      <c r="O49" s="18">
        <f>SUM(I49,K49,M49)</f>
        <v>0</v>
      </c>
    </row>
    <row r="50" spans="1:15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9"/>
      <c r="N50" s="19"/>
      <c r="O50" s="19"/>
    </row>
    <row r="51" spans="1:15" ht="12.75">
      <c r="A51" s="6" t="s">
        <v>18</v>
      </c>
      <c r="B51" s="180" t="s">
        <v>64</v>
      </c>
      <c r="C51" s="182"/>
      <c r="D51" s="180" t="s">
        <v>19</v>
      </c>
      <c r="E51" s="182"/>
      <c r="F51" s="180" t="s">
        <v>66</v>
      </c>
      <c r="G51" s="182"/>
      <c r="H51" s="180" t="s">
        <v>73</v>
      </c>
      <c r="I51" s="182"/>
      <c r="J51" s="180" t="s">
        <v>74</v>
      </c>
      <c r="K51" s="182"/>
      <c r="L51" s="180" t="s">
        <v>75</v>
      </c>
      <c r="M51" s="182"/>
      <c r="N51" s="180" t="s">
        <v>69</v>
      </c>
      <c r="O51" s="182"/>
    </row>
    <row r="52" spans="1:15" ht="15">
      <c r="A52" s="30" t="s">
        <v>22</v>
      </c>
      <c r="B52" s="278"/>
      <c r="C52" s="279"/>
      <c r="D52" s="280"/>
      <c r="E52" s="281"/>
      <c r="F52" s="280"/>
      <c r="G52" s="281"/>
      <c r="H52" s="219"/>
      <c r="I52" s="220"/>
      <c r="J52" s="280"/>
      <c r="K52" s="281"/>
      <c r="L52" s="214"/>
      <c r="M52" s="215"/>
      <c r="N52" s="253">
        <f aca="true" t="shared" si="2" ref="N52:N57">SUM(H52,J52,L52)</f>
        <v>0</v>
      </c>
      <c r="O52" s="254"/>
    </row>
    <row r="53" spans="1:15" ht="15">
      <c r="A53" s="30" t="s">
        <v>23</v>
      </c>
      <c r="B53" s="278"/>
      <c r="C53" s="279"/>
      <c r="D53" s="280"/>
      <c r="E53" s="281"/>
      <c r="F53" s="280"/>
      <c r="G53" s="281"/>
      <c r="H53" s="219"/>
      <c r="I53" s="220"/>
      <c r="J53" s="280"/>
      <c r="K53" s="281"/>
      <c r="L53" s="214"/>
      <c r="M53" s="215"/>
      <c r="N53" s="253">
        <f t="shared" si="2"/>
        <v>0</v>
      </c>
      <c r="O53" s="254"/>
    </row>
    <row r="54" spans="1:15" ht="15">
      <c r="A54" s="30" t="s">
        <v>24</v>
      </c>
      <c r="B54" s="278"/>
      <c r="C54" s="279"/>
      <c r="D54" s="280"/>
      <c r="E54" s="281"/>
      <c r="F54" s="280"/>
      <c r="G54" s="281"/>
      <c r="H54" s="219"/>
      <c r="I54" s="220"/>
      <c r="J54" s="280"/>
      <c r="K54" s="281"/>
      <c r="L54" s="214"/>
      <c r="M54" s="215"/>
      <c r="N54" s="253">
        <f t="shared" si="2"/>
        <v>0</v>
      </c>
      <c r="O54" s="254"/>
    </row>
    <row r="55" spans="1:15" ht="15">
      <c r="A55" s="30" t="s">
        <v>25</v>
      </c>
      <c r="B55" s="278"/>
      <c r="C55" s="279"/>
      <c r="D55" s="280"/>
      <c r="E55" s="281"/>
      <c r="F55" s="280"/>
      <c r="G55" s="281"/>
      <c r="H55" s="219"/>
      <c r="I55" s="220"/>
      <c r="J55" s="280"/>
      <c r="K55" s="281"/>
      <c r="L55" s="214"/>
      <c r="M55" s="215"/>
      <c r="N55" s="253">
        <f t="shared" si="2"/>
        <v>0</v>
      </c>
      <c r="O55" s="254"/>
    </row>
    <row r="56" spans="1:15" ht="15">
      <c r="A56" s="30" t="s">
        <v>26</v>
      </c>
      <c r="B56" s="278"/>
      <c r="C56" s="279"/>
      <c r="D56" s="280"/>
      <c r="E56" s="281"/>
      <c r="F56" s="280"/>
      <c r="G56" s="281"/>
      <c r="H56" s="219"/>
      <c r="I56" s="220"/>
      <c r="J56" s="280"/>
      <c r="K56" s="281"/>
      <c r="L56" s="214"/>
      <c r="M56" s="215"/>
      <c r="N56" s="253">
        <f t="shared" si="2"/>
        <v>0</v>
      </c>
      <c r="O56" s="254"/>
    </row>
    <row r="57" spans="1:15" ht="15">
      <c r="A57" s="276" t="s">
        <v>63</v>
      </c>
      <c r="B57" s="277"/>
      <c r="C57" s="31"/>
      <c r="D57" s="282">
        <f>SUM(D52:E56)</f>
        <v>0</v>
      </c>
      <c r="E57" s="282"/>
      <c r="F57" s="283">
        <f>SUM(F52:G56)</f>
        <v>0</v>
      </c>
      <c r="G57" s="284"/>
      <c r="H57" s="282">
        <f>SUM(H52:I56)</f>
        <v>0</v>
      </c>
      <c r="I57" s="282"/>
      <c r="J57" s="282">
        <f>SUM(J52:K56)</f>
        <v>0</v>
      </c>
      <c r="K57" s="282"/>
      <c r="L57" s="283">
        <f>SUM(L52:M56)</f>
        <v>0</v>
      </c>
      <c r="M57" s="284"/>
      <c r="N57" s="250">
        <f t="shared" si="2"/>
        <v>0</v>
      </c>
      <c r="O57" s="251"/>
    </row>
    <row r="58" spans="1:15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9"/>
      <c r="N58" s="19"/>
      <c r="O58" s="21"/>
    </row>
    <row r="59" spans="1:15" ht="12.75">
      <c r="A59" s="105" t="s">
        <v>32</v>
      </c>
      <c r="B59" s="106" t="s">
        <v>53</v>
      </c>
      <c r="C59" s="106"/>
      <c r="D59" s="104"/>
      <c r="E59" s="104"/>
      <c r="F59" s="104"/>
      <c r="G59" s="104"/>
      <c r="H59" s="104"/>
      <c r="I59" s="104"/>
      <c r="J59" s="104"/>
      <c r="K59" s="104"/>
      <c r="L59" s="104"/>
      <c r="M59" s="108"/>
      <c r="N59" s="19"/>
      <c r="O59" s="21"/>
    </row>
    <row r="60" spans="1:15" ht="12.75">
      <c r="A60" s="105" t="s">
        <v>33</v>
      </c>
      <c r="B60" s="106" t="s">
        <v>54</v>
      </c>
      <c r="C60" s="106"/>
      <c r="D60" s="104"/>
      <c r="E60" s="104"/>
      <c r="F60" s="104"/>
      <c r="G60" s="104"/>
      <c r="H60" s="104"/>
      <c r="I60" s="104"/>
      <c r="J60" s="104"/>
      <c r="K60" s="107"/>
      <c r="L60" s="107"/>
      <c r="M60" s="108"/>
      <c r="N60" s="19"/>
      <c r="O60" s="21"/>
    </row>
    <row r="61" spans="1:15" ht="12.75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8"/>
      <c r="N61" s="19"/>
      <c r="O61" s="21"/>
    </row>
    <row r="62" spans="1:15" ht="12.75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9"/>
      <c r="L62" s="109"/>
      <c r="M62" s="108"/>
      <c r="N62" s="19"/>
      <c r="O62" s="21"/>
    </row>
    <row r="63" spans="1:15" ht="15.75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19"/>
      <c r="L63" s="19"/>
      <c r="M63" s="252" t="s">
        <v>34</v>
      </c>
      <c r="N63" s="252"/>
      <c r="O63" s="21"/>
    </row>
    <row r="64" spans="1:15" ht="12.75">
      <c r="A64" s="107"/>
      <c r="B64" s="107"/>
      <c r="C64" s="107"/>
      <c r="D64" s="107"/>
      <c r="E64" s="107"/>
      <c r="F64" s="107"/>
      <c r="G64" s="107"/>
      <c r="H64" s="107"/>
      <c r="I64" s="107"/>
      <c r="J64" s="107"/>
      <c r="K64" s="19"/>
      <c r="L64" s="19"/>
      <c r="M64" s="104"/>
      <c r="N64" s="104"/>
      <c r="O64" s="21"/>
    </row>
    <row r="65" spans="1:15" ht="16.5" thickBot="1">
      <c r="A65" s="119"/>
      <c r="B65" s="116" t="s">
        <v>35</v>
      </c>
      <c r="C65" s="110"/>
      <c r="D65" s="107"/>
      <c r="E65" s="107"/>
      <c r="F65" s="107"/>
      <c r="G65" s="107"/>
      <c r="H65" s="107"/>
      <c r="I65" s="107"/>
      <c r="J65" s="107"/>
      <c r="K65" s="19"/>
      <c r="L65" s="19"/>
      <c r="M65" s="110"/>
      <c r="N65" s="110"/>
      <c r="O65" s="21"/>
    </row>
    <row r="66" spans="1:15" ht="12.75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8"/>
      <c r="N66" s="19"/>
      <c r="O66" s="19"/>
    </row>
  </sheetData>
  <sheetProtection/>
  <mergeCells count="127">
    <mergeCell ref="N57:O57"/>
    <mergeCell ref="M63:N63"/>
    <mergeCell ref="A57:B57"/>
    <mergeCell ref="D57:E57"/>
    <mergeCell ref="F57:G57"/>
    <mergeCell ref="H57:I57"/>
    <mergeCell ref="J57:K57"/>
    <mergeCell ref="L57:M57"/>
    <mergeCell ref="N55:O55"/>
    <mergeCell ref="B56:C56"/>
    <mergeCell ref="D56:E56"/>
    <mergeCell ref="F56:G56"/>
    <mergeCell ref="H56:I56"/>
    <mergeCell ref="J56:K56"/>
    <mergeCell ref="L56:M56"/>
    <mergeCell ref="N56:O56"/>
    <mergeCell ref="B55:C55"/>
    <mergeCell ref="D55:E55"/>
    <mergeCell ref="F55:G55"/>
    <mergeCell ref="H55:I55"/>
    <mergeCell ref="J55:K55"/>
    <mergeCell ref="L55:M55"/>
    <mergeCell ref="N53:O53"/>
    <mergeCell ref="B54:C54"/>
    <mergeCell ref="D54:E54"/>
    <mergeCell ref="F54:G54"/>
    <mergeCell ref="H54:I54"/>
    <mergeCell ref="J54:K54"/>
    <mergeCell ref="L54:M54"/>
    <mergeCell ref="N54:O54"/>
    <mergeCell ref="B53:C53"/>
    <mergeCell ref="D53:E53"/>
    <mergeCell ref="F53:G53"/>
    <mergeCell ref="H53:I53"/>
    <mergeCell ref="J53:K53"/>
    <mergeCell ref="L53:M53"/>
    <mergeCell ref="N51:O51"/>
    <mergeCell ref="B52:C52"/>
    <mergeCell ref="D52:E52"/>
    <mergeCell ref="F52:G52"/>
    <mergeCell ref="H52:I52"/>
    <mergeCell ref="J52:K52"/>
    <mergeCell ref="L52:M52"/>
    <mergeCell ref="N52:O52"/>
    <mergeCell ref="J37:K37"/>
    <mergeCell ref="L37:M37"/>
    <mergeCell ref="N37:O37"/>
    <mergeCell ref="A49:B49"/>
    <mergeCell ref="B51:C51"/>
    <mergeCell ref="D51:E51"/>
    <mergeCell ref="F51:G51"/>
    <mergeCell ref="H51:I51"/>
    <mergeCell ref="J51:K51"/>
    <mergeCell ref="L51:M51"/>
    <mergeCell ref="A37:A38"/>
    <mergeCell ref="B37:B38"/>
    <mergeCell ref="C37:C38"/>
    <mergeCell ref="D37:E37"/>
    <mergeCell ref="F37:G37"/>
    <mergeCell ref="H37:I37"/>
    <mergeCell ref="A32:A34"/>
    <mergeCell ref="B32:C34"/>
    <mergeCell ref="D32:F32"/>
    <mergeCell ref="L32:O32"/>
    <mergeCell ref="D33:F33"/>
    <mergeCell ref="L33:O33"/>
    <mergeCell ref="D34:F34"/>
    <mergeCell ref="L34:O34"/>
    <mergeCell ref="L27:O27"/>
    <mergeCell ref="D28:F28"/>
    <mergeCell ref="L28:O28"/>
    <mergeCell ref="A30:A31"/>
    <mergeCell ref="B30:C31"/>
    <mergeCell ref="D30:O30"/>
    <mergeCell ref="D31:F31"/>
    <mergeCell ref="L31:O31"/>
    <mergeCell ref="A24:A25"/>
    <mergeCell ref="B24:C25"/>
    <mergeCell ref="D24:O24"/>
    <mergeCell ref="D25:F25"/>
    <mergeCell ref="L25:O25"/>
    <mergeCell ref="A26:A28"/>
    <mergeCell ref="B26:C28"/>
    <mergeCell ref="D26:F26"/>
    <mergeCell ref="L26:O26"/>
    <mergeCell ref="D27:F27"/>
    <mergeCell ref="A20:A22"/>
    <mergeCell ref="B20:C22"/>
    <mergeCell ref="D20:F20"/>
    <mergeCell ref="L20:O20"/>
    <mergeCell ref="D21:F21"/>
    <mergeCell ref="L21:O21"/>
    <mergeCell ref="D22:F22"/>
    <mergeCell ref="L22:O22"/>
    <mergeCell ref="A15:C15"/>
    <mergeCell ref="D15:O15"/>
    <mergeCell ref="A16:C16"/>
    <mergeCell ref="D16:O16"/>
    <mergeCell ref="A18:A19"/>
    <mergeCell ref="B18:C19"/>
    <mergeCell ref="D18:O18"/>
    <mergeCell ref="D19:F19"/>
    <mergeCell ref="L19:O19"/>
    <mergeCell ref="A12:C12"/>
    <mergeCell ref="D12:O12"/>
    <mergeCell ref="A13:C13"/>
    <mergeCell ref="D13:O13"/>
    <mergeCell ref="A14:C14"/>
    <mergeCell ref="D14:O14"/>
    <mergeCell ref="A9:C9"/>
    <mergeCell ref="D9:O9"/>
    <mergeCell ref="A10:C10"/>
    <mergeCell ref="D10:O10"/>
    <mergeCell ref="A11:C11"/>
    <mergeCell ref="D11:O11"/>
    <mergeCell ref="A6:C6"/>
    <mergeCell ref="D6:O6"/>
    <mergeCell ref="A7:C7"/>
    <mergeCell ref="D7:O7"/>
    <mergeCell ref="A8:C8"/>
    <mergeCell ref="D8:O8"/>
    <mergeCell ref="A1:O1"/>
    <mergeCell ref="A2:O2"/>
    <mergeCell ref="A4:C4"/>
    <mergeCell ref="D4:O4"/>
    <mergeCell ref="A5:C5"/>
    <mergeCell ref="D5:O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Bojan</dc:creator>
  <cp:keywords/>
  <dc:description/>
  <cp:lastModifiedBy>user</cp:lastModifiedBy>
  <cp:lastPrinted>2018-08-08T09:47:19Z</cp:lastPrinted>
  <dcterms:created xsi:type="dcterms:W3CDTF">2015-08-10T11:00:40Z</dcterms:created>
  <dcterms:modified xsi:type="dcterms:W3CDTF">2018-08-08T09:47:59Z</dcterms:modified>
  <cp:category/>
  <cp:version/>
  <cp:contentType/>
  <cp:contentStatus/>
</cp:coreProperties>
</file>